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A-GFE" sheetId="1" r:id="rId1"/>
  </sheets>
  <externalReferences>
    <externalReference r:id="rId4"/>
  </externalReference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<sst xmlns="http://schemas.openxmlformats.org/spreadsheetml/2006/main" count="74" uniqueCount="72">
  <si>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</si>
  <si>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</si>
  <si>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</si>
  <si>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</si>
  <si>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</si>
  <si>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</si>
  <si>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</si>
  <si>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</si>
  <si>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</si>
  <si>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</si>
  <si>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</si>
  <si>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</si>
  <si>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</si>
  <si>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</si>
  <si>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</si>
  <si>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</si>
  <si>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</si>
  <si>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</si>
  <si>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</si>
  <si>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</si>
  <si>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</si>
  <si>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</si>
  <si>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</si>
  <si>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</si>
  <si>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</si>
  <si>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</si>
  <si>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</si>
  <si>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</si>
  <si>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</si>
  <si>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</si>
  <si>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</si>
  <si>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</si>
  <si>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</si>
  <si>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</si>
  <si>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</si>
  <si>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</si>
  <si>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</si>
  <si>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</si>
  <si>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</si>
  <si>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</si>
  <si>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</si>
  <si>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</si>
  <si>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</si>
  <si>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</si>
  <si>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</si>
  <si>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</si>
  <si>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</si>
  <si>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</si>
  <si>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</si>
  <si>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</si>
  <si>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</si>
  <si>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</si>
  <si>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</si>
  <si>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</si>
  <si>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</si>
  <si>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</si>
  <si>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</si>
  <si>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</si>
  <si>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</si>
  <si>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</si>
  <si>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</si>
  <si>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</si>
  <si>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</si>
  <si>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</si>
  <si>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</si>
  <si>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</si>
  <si>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</si>
  <si>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</si>
  <si>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</si>
  <si>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>Cuenta de la Hacienda Pública Estatal 2016</t>
  </si>
  <si>
    <t xml:space="preserve"> </t>
  </si>
  <si>
    <t>Del 1o. de enero al 30 de septiembre de 2016 y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</si>
</sst>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34" borderId="10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" fontId="5" fillId="33" borderId="0" xfId="48" applyNumberFormat="1" applyFont="1" applyFill="1" applyBorder="1" applyAlignment="1">
      <alignment vertical="top"/>
    </xf>
    <xf numFmtId="0" fontId="56" fillId="33" borderId="11" xfId="0" applyFont="1" applyFill="1" applyBorder="1" applyAlignment="1">
      <alignment vertical="top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8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0" fontId="6" fillId="33" borderId="0" xfId="53" applyFont="1" applyFill="1" applyBorder="1" applyAlignment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6" fillId="33" borderId="0" xfId="53" applyFont="1" applyFill="1" applyBorder="1" applyAlignment="1">
      <alignment horizontal="centerContinuous"/>
      <protection/>
    </xf>
    <xf numFmtId="0" fontId="58" fillId="33" borderId="0" xfId="0" applyFont="1" applyFill="1" applyBorder="1" applyAlignment="1">
      <alignment/>
    </xf>
    <xf numFmtId="0" fontId="7" fillId="33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58" fillId="33" borderId="17" xfId="0" applyFont="1" applyFill="1" applyBorder="1" applyAlignment="1">
      <alignment/>
    </xf>
    <xf numFmtId="0" fontId="6" fillId="33" borderId="0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7" fillId="33" borderId="17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9" fillId="33" borderId="17" xfId="0" applyFont="1" applyFill="1" applyBorder="1" applyAlignment="1">
      <alignment horizontal="left" vertical="top"/>
    </xf>
    <xf numFmtId="3" fontId="9" fillId="33" borderId="0" xfId="0" applyNumberFormat="1" applyFont="1" applyFill="1" applyBorder="1" applyAlignment="1">
      <alignment vertical="top"/>
    </xf>
    <xf numFmtId="0" fontId="61" fillId="33" borderId="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8" fillId="33" borderId="17" xfId="0" applyFont="1" applyFill="1" applyBorder="1" applyAlignment="1">
      <alignment/>
    </xf>
    <xf numFmtId="3" fontId="58" fillId="33" borderId="0" xfId="0" applyNumberFormat="1" applyFont="1" applyFill="1" applyBorder="1" applyAlignment="1">
      <alignment/>
    </xf>
    <xf numFmtId="3" fontId="9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 wrapText="1"/>
    </xf>
    <xf numFmtId="0" fontId="6" fillId="33" borderId="0" xfId="53" applyFont="1" applyFill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2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3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4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C1">
      <selection activeCell="A6" sqref="A6:J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3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70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6"/>
    </row>
    <row r="5" spans="1:11" ht="1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"/>
    </row>
    <row r="6" spans="1:11" ht="15" customHeight="1">
      <c r="A6" s="71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"/>
    </row>
    <row r="7" spans="1:11" ht="1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"/>
    </row>
    <row r="8" spans="1:11" ht="4.5" customHeight="1">
      <c r="A8" s="37"/>
      <c r="B8" s="37"/>
      <c r="C8" s="38"/>
      <c r="D8" s="38"/>
      <c r="E8" s="38"/>
      <c r="F8" s="38"/>
      <c r="G8" s="38"/>
      <c r="H8" s="38"/>
      <c r="I8" s="39"/>
      <c r="J8" s="39"/>
      <c r="K8" s="5"/>
    </row>
    <row r="9" spans="1:11" ht="15" customHeight="1">
      <c r="A9" s="37"/>
      <c r="B9" s="72" t="s">
        <v>68</v>
      </c>
      <c r="C9" s="72"/>
      <c r="D9" s="72"/>
      <c r="E9" s="72"/>
      <c r="F9" s="72"/>
      <c r="G9" s="72"/>
      <c r="H9" s="72"/>
      <c r="I9" s="72"/>
      <c r="J9" s="72"/>
      <c r="K9" s="5"/>
    </row>
    <row r="10" spans="1:10" s="5" customFormat="1" ht="4.5" customHeight="1">
      <c r="A10" s="37"/>
      <c r="B10" s="40"/>
      <c r="C10" s="40"/>
      <c r="D10" s="40"/>
      <c r="E10" s="40"/>
      <c r="F10" s="38"/>
      <c r="G10" s="41"/>
      <c r="H10" s="41"/>
      <c r="I10" s="39"/>
      <c r="J10" s="39"/>
    </row>
    <row r="11" spans="1:10" s="5" customFormat="1" ht="4.5" customHeight="1">
      <c r="A11" s="42"/>
      <c r="B11" s="42"/>
      <c r="C11" s="42"/>
      <c r="D11" s="43"/>
      <c r="E11" s="43"/>
      <c r="F11" s="44"/>
      <c r="G11" s="41"/>
      <c r="H11" s="41"/>
      <c r="I11" s="39"/>
      <c r="J11" s="39"/>
    </row>
    <row r="12" spans="1:11" s="10" customFormat="1" ht="24.75" customHeight="1">
      <c r="A12" s="45"/>
      <c r="B12" s="73" t="s">
        <v>2</v>
      </c>
      <c r="C12" s="73"/>
      <c r="D12" s="46">
        <v>2016</v>
      </c>
      <c r="E12" s="46">
        <v>2015</v>
      </c>
      <c r="F12" s="47"/>
      <c r="G12" s="73" t="s">
        <v>2</v>
      </c>
      <c r="H12" s="73"/>
      <c r="I12" s="46">
        <v>2016</v>
      </c>
      <c r="J12" s="46">
        <v>2015</v>
      </c>
      <c r="K12" s="9"/>
    </row>
    <row r="13" spans="1:11" s="5" customFormat="1" ht="4.5" customHeight="1">
      <c r="A13" s="48"/>
      <c r="B13" s="49"/>
      <c r="C13" s="49"/>
      <c r="D13" s="50"/>
      <c r="E13" s="50"/>
      <c r="F13" s="41"/>
      <c r="G13" s="41"/>
      <c r="H13" s="41"/>
      <c r="I13" s="39"/>
      <c r="J13" s="39"/>
      <c r="K13" s="11"/>
    </row>
    <row r="14" spans="1:11" s="13" customFormat="1" ht="15" customHeight="1">
      <c r="A14" s="51"/>
      <c r="B14" s="74" t="s">
        <v>3</v>
      </c>
      <c r="C14" s="74"/>
      <c r="D14" s="52"/>
      <c r="E14" s="52"/>
      <c r="F14" s="41"/>
      <c r="G14" s="74" t="s">
        <v>4</v>
      </c>
      <c r="H14" s="74"/>
      <c r="I14" s="52"/>
      <c r="J14" s="52"/>
      <c r="K14" s="12"/>
    </row>
    <row r="15" spans="1:11" ht="15" customHeight="1">
      <c r="A15" s="53"/>
      <c r="B15" s="75" t="s">
        <v>5</v>
      </c>
      <c r="C15" s="75"/>
      <c r="D15" s="54">
        <f>SUM(D16:D23)</f>
        <v>915364023</v>
      </c>
      <c r="E15" s="54">
        <f>SUM(E16:E23)</f>
        <v>939903424</v>
      </c>
      <c r="F15" s="55"/>
      <c r="G15" s="76" t="s">
        <v>6</v>
      </c>
      <c r="H15" s="76"/>
      <c r="I15" s="54">
        <f>SUM(I16:I18)</f>
        <v>1985518155</v>
      </c>
      <c r="J15" s="54">
        <f>SUM(J16:J18)</f>
        <v>2906783711</v>
      </c>
      <c r="K15" s="14"/>
    </row>
    <row r="16" spans="1:11" ht="15" customHeight="1">
      <c r="A16" s="56"/>
      <c r="B16" s="77" t="s">
        <v>7</v>
      </c>
      <c r="C16" s="77"/>
      <c r="D16" s="57">
        <v>257335520</v>
      </c>
      <c r="E16" s="57">
        <v>355400955</v>
      </c>
      <c r="F16" s="55"/>
      <c r="G16" s="77" t="s">
        <v>8</v>
      </c>
      <c r="H16" s="77"/>
      <c r="I16" s="57">
        <v>1620139410</v>
      </c>
      <c r="J16" s="57">
        <v>2360182843</v>
      </c>
      <c r="K16" s="14"/>
    </row>
    <row r="17" spans="1:11" ht="15" customHeight="1">
      <c r="A17" s="56"/>
      <c r="B17" s="77" t="s">
        <v>9</v>
      </c>
      <c r="C17" s="77"/>
      <c r="D17" s="57">
        <v>0</v>
      </c>
      <c r="E17" s="57">
        <v>0</v>
      </c>
      <c r="F17" s="55"/>
      <c r="G17" s="77" t="s">
        <v>10</v>
      </c>
      <c r="H17" s="77"/>
      <c r="I17" s="57">
        <v>151370037</v>
      </c>
      <c r="J17" s="57">
        <v>209835414</v>
      </c>
      <c r="K17" s="14"/>
    </row>
    <row r="18" spans="1:11" ht="15" customHeight="1">
      <c r="A18" s="56"/>
      <c r="B18" s="77" t="s">
        <v>11</v>
      </c>
      <c r="C18" s="77"/>
      <c r="D18" s="57">
        <v>0</v>
      </c>
      <c r="E18" s="57">
        <v>0</v>
      </c>
      <c r="F18" s="55"/>
      <c r="G18" s="77" t="s">
        <v>12</v>
      </c>
      <c r="H18" s="77"/>
      <c r="I18" s="57">
        <v>214008708</v>
      </c>
      <c r="J18" s="57">
        <v>336765454</v>
      </c>
      <c r="K18" s="14"/>
    </row>
    <row r="19" spans="1:11" ht="15" customHeight="1">
      <c r="A19" s="56"/>
      <c r="B19" s="77" t="s">
        <v>13</v>
      </c>
      <c r="C19" s="77"/>
      <c r="D19" s="57">
        <v>312756191</v>
      </c>
      <c r="E19" s="57">
        <v>388888175</v>
      </c>
      <c r="F19" s="55"/>
      <c r="G19" s="58"/>
      <c r="H19" s="59"/>
      <c r="I19" s="60"/>
      <c r="J19" s="60"/>
      <c r="K19" s="14"/>
    </row>
    <row r="20" spans="1:11" ht="15" customHeight="1">
      <c r="A20" s="56"/>
      <c r="B20" s="77" t="s">
        <v>14</v>
      </c>
      <c r="C20" s="77"/>
      <c r="D20" s="57">
        <v>83994351</v>
      </c>
      <c r="E20" s="57">
        <v>86425154</v>
      </c>
      <c r="F20" s="55"/>
      <c r="G20" s="76" t="s">
        <v>15</v>
      </c>
      <c r="H20" s="76"/>
      <c r="I20" s="54">
        <f>SUM(I21:I29)</f>
        <v>6675974337</v>
      </c>
      <c r="J20" s="54">
        <f>SUM(J21:J29)</f>
        <v>10953750195</v>
      </c>
      <c r="K20" s="14"/>
    </row>
    <row r="21" spans="1:11" ht="15" customHeight="1">
      <c r="A21" s="56"/>
      <c r="B21" s="77" t="s">
        <v>16</v>
      </c>
      <c r="C21" s="77"/>
      <c r="D21" s="57">
        <v>2572857</v>
      </c>
      <c r="E21" s="57">
        <v>2478182</v>
      </c>
      <c r="F21" s="55"/>
      <c r="G21" s="77" t="s">
        <v>17</v>
      </c>
      <c r="H21" s="77"/>
      <c r="I21" s="57">
        <v>253205495</v>
      </c>
      <c r="J21" s="57">
        <v>510235406</v>
      </c>
      <c r="K21" s="14"/>
    </row>
    <row r="22" spans="1:11" ht="15" customHeight="1">
      <c r="A22" s="56"/>
      <c r="B22" s="77" t="s">
        <v>18</v>
      </c>
      <c r="C22" s="77"/>
      <c r="D22" s="57">
        <v>258699304</v>
      </c>
      <c r="E22" s="57">
        <v>105034271</v>
      </c>
      <c r="F22" s="55"/>
      <c r="G22" s="77" t="s">
        <v>19</v>
      </c>
      <c r="H22" s="77"/>
      <c r="I22" s="57">
        <v>6266708980</v>
      </c>
      <c r="J22" s="57">
        <v>10203532512</v>
      </c>
      <c r="K22" s="14"/>
    </row>
    <row r="23" spans="1:11" ht="27" customHeight="1">
      <c r="A23" s="56"/>
      <c r="B23" s="77" t="s">
        <v>20</v>
      </c>
      <c r="C23" s="77"/>
      <c r="D23" s="57">
        <v>5800</v>
      </c>
      <c r="E23" s="57">
        <v>1676687</v>
      </c>
      <c r="F23" s="55"/>
      <c r="G23" s="77" t="s">
        <v>21</v>
      </c>
      <c r="H23" s="77"/>
      <c r="I23" s="57">
        <v>84347540</v>
      </c>
      <c r="J23" s="57">
        <v>115986367</v>
      </c>
      <c r="K23" s="14"/>
    </row>
    <row r="24" spans="1:11" ht="15" customHeight="1">
      <c r="A24" s="53"/>
      <c r="B24" s="58"/>
      <c r="C24" s="59"/>
      <c r="D24" s="60"/>
      <c r="E24" s="60"/>
      <c r="F24" s="55"/>
      <c r="G24" s="77" t="s">
        <v>22</v>
      </c>
      <c r="H24" s="77"/>
      <c r="I24" s="57">
        <v>71712322</v>
      </c>
      <c r="J24" s="57">
        <v>123995910</v>
      </c>
      <c r="K24" s="14"/>
    </row>
    <row r="25" spans="1:11" ht="27" customHeight="1">
      <c r="A25" s="53"/>
      <c r="B25" s="75" t="s">
        <v>23</v>
      </c>
      <c r="C25" s="75"/>
      <c r="D25" s="54">
        <f>SUM(D26:D27)</f>
        <v>13331080774</v>
      </c>
      <c r="E25" s="54">
        <f>SUM(E26:E27)</f>
        <v>19081060866</v>
      </c>
      <c r="F25" s="55"/>
      <c r="G25" s="77" t="s">
        <v>24</v>
      </c>
      <c r="H25" s="77"/>
      <c r="I25" s="57">
        <v>0</v>
      </c>
      <c r="J25" s="57">
        <v>0</v>
      </c>
      <c r="K25" s="14"/>
    </row>
    <row r="26" spans="1:11" ht="15" customHeight="1">
      <c r="A26" s="56"/>
      <c r="B26" s="77" t="s">
        <v>25</v>
      </c>
      <c r="C26" s="77"/>
      <c r="D26" s="57">
        <v>13331080774</v>
      </c>
      <c r="E26" s="57">
        <v>19077112185</v>
      </c>
      <c r="F26" s="55"/>
      <c r="G26" s="77" t="s">
        <v>26</v>
      </c>
      <c r="H26" s="77"/>
      <c r="I26" s="57">
        <v>0</v>
      </c>
      <c r="J26" s="57">
        <v>0</v>
      </c>
      <c r="K26" s="14"/>
    </row>
    <row r="27" spans="1:11" ht="15" customHeight="1">
      <c r="A27" s="56"/>
      <c r="B27" s="77" t="s">
        <v>27</v>
      </c>
      <c r="C27" s="77"/>
      <c r="D27" s="57">
        <v>0</v>
      </c>
      <c r="E27" s="57">
        <v>3948681</v>
      </c>
      <c r="F27" s="55"/>
      <c r="G27" s="77" t="s">
        <v>28</v>
      </c>
      <c r="H27" s="77"/>
      <c r="I27" s="57">
        <v>0</v>
      </c>
      <c r="J27" s="57">
        <v>0</v>
      </c>
      <c r="K27" s="14"/>
    </row>
    <row r="28" spans="1:11" ht="15" customHeight="1">
      <c r="A28" s="53"/>
      <c r="B28" s="58"/>
      <c r="C28" s="59"/>
      <c r="D28" s="60"/>
      <c r="E28" s="60"/>
      <c r="F28" s="55"/>
      <c r="G28" s="77" t="s">
        <v>29</v>
      </c>
      <c r="H28" s="77"/>
      <c r="I28" s="57">
        <v>0</v>
      </c>
      <c r="J28" s="57">
        <v>0</v>
      </c>
      <c r="K28" s="14"/>
    </row>
    <row r="29" spans="1:11" ht="15" customHeight="1">
      <c r="A29" s="56"/>
      <c r="B29" s="75" t="s">
        <v>30</v>
      </c>
      <c r="C29" s="75"/>
      <c r="D29" s="54">
        <f>SUM(D30:D34)</f>
        <v>24746976</v>
      </c>
      <c r="E29" s="54">
        <f>SUM(E30:E34)</f>
        <v>29341429</v>
      </c>
      <c r="F29" s="55"/>
      <c r="G29" s="77" t="s">
        <v>31</v>
      </c>
      <c r="H29" s="77"/>
      <c r="I29" s="57">
        <v>0</v>
      </c>
      <c r="J29" s="57">
        <v>0</v>
      </c>
      <c r="K29" s="14"/>
    </row>
    <row r="30" spans="1:11" ht="15" customHeight="1">
      <c r="A30" s="56"/>
      <c r="B30" s="77" t="s">
        <v>32</v>
      </c>
      <c r="C30" s="77"/>
      <c r="D30" s="57">
        <v>46543</v>
      </c>
      <c r="E30" s="57">
        <v>76910</v>
      </c>
      <c r="F30" s="55"/>
      <c r="G30" s="58"/>
      <c r="H30" s="59"/>
      <c r="I30" s="60"/>
      <c r="J30" s="60"/>
      <c r="K30" s="14"/>
    </row>
    <row r="31" spans="1:11" ht="15" customHeight="1">
      <c r="A31" s="56"/>
      <c r="B31" s="77" t="s">
        <v>33</v>
      </c>
      <c r="C31" s="77"/>
      <c r="D31" s="57">
        <v>0</v>
      </c>
      <c r="E31" s="57">
        <v>0</v>
      </c>
      <c r="F31" s="55"/>
      <c r="G31" s="75" t="s">
        <v>25</v>
      </c>
      <c r="H31" s="75"/>
      <c r="I31" s="54">
        <f>SUM(I32:I34)</f>
        <v>2494358541</v>
      </c>
      <c r="J31" s="54">
        <f>SUM(J32:J34)</f>
        <v>3189929548</v>
      </c>
      <c r="K31" s="14"/>
    </row>
    <row r="32" spans="1:11" ht="15" customHeight="1">
      <c r="A32" s="56"/>
      <c r="B32" s="77" t="s">
        <v>34</v>
      </c>
      <c r="C32" s="77"/>
      <c r="D32" s="57">
        <v>0</v>
      </c>
      <c r="E32" s="57">
        <v>0</v>
      </c>
      <c r="F32" s="55"/>
      <c r="G32" s="77" t="s">
        <v>35</v>
      </c>
      <c r="H32" s="77"/>
      <c r="I32" s="57">
        <v>1160626791</v>
      </c>
      <c r="J32" s="57">
        <v>1476695110</v>
      </c>
      <c r="K32" s="14"/>
    </row>
    <row r="33" spans="1:11" ht="15" customHeight="1">
      <c r="A33" s="56"/>
      <c r="B33" s="77" t="s">
        <v>36</v>
      </c>
      <c r="C33" s="77"/>
      <c r="D33" s="57">
        <v>0</v>
      </c>
      <c r="E33" s="57">
        <v>0</v>
      </c>
      <c r="F33" s="55"/>
      <c r="G33" s="77" t="s">
        <v>37</v>
      </c>
      <c r="H33" s="77"/>
      <c r="I33" s="57">
        <v>944302329</v>
      </c>
      <c r="J33" s="57">
        <v>1093776857</v>
      </c>
      <c r="K33" s="14"/>
    </row>
    <row r="34" spans="1:11" ht="15" customHeight="1">
      <c r="A34" s="56"/>
      <c r="B34" s="77" t="s">
        <v>38</v>
      </c>
      <c r="C34" s="77"/>
      <c r="D34" s="57">
        <v>24700433</v>
      </c>
      <c r="E34" s="57">
        <v>29264519</v>
      </c>
      <c r="F34" s="55"/>
      <c r="G34" s="77" t="s">
        <v>39</v>
      </c>
      <c r="H34" s="77"/>
      <c r="I34" s="57">
        <v>389429421</v>
      </c>
      <c r="J34" s="57">
        <v>619457581</v>
      </c>
      <c r="K34" s="14"/>
    </row>
    <row r="35" spans="1:11" ht="15" customHeight="1">
      <c r="A35" s="53"/>
      <c r="B35" s="58"/>
      <c r="C35" s="61"/>
      <c r="D35" s="62"/>
      <c r="E35" s="62"/>
      <c r="F35" s="55"/>
      <c r="G35" s="58"/>
      <c r="H35" s="59"/>
      <c r="I35" s="60"/>
      <c r="J35" s="60"/>
      <c r="K35" s="14"/>
    </row>
    <row r="36" spans="1:11" ht="15" customHeight="1">
      <c r="A36" s="63"/>
      <c r="B36" s="78" t="s">
        <v>40</v>
      </c>
      <c r="C36" s="78"/>
      <c r="D36" s="64">
        <f>D15+D25+D29</f>
        <v>14271191773</v>
      </c>
      <c r="E36" s="64">
        <f>E15+E25+E29</f>
        <v>20050305719</v>
      </c>
      <c r="F36" s="65"/>
      <c r="G36" s="76" t="s">
        <v>41</v>
      </c>
      <c r="H36" s="76"/>
      <c r="I36" s="66">
        <f>SUM(I37:I41)</f>
        <v>0</v>
      </c>
      <c r="J36" s="66">
        <f>SUM(J37:J41)</f>
        <v>0</v>
      </c>
      <c r="K36" s="14"/>
    </row>
    <row r="37" spans="1:11" ht="15" customHeight="1">
      <c r="A37" s="53"/>
      <c r="B37" s="78"/>
      <c r="C37" s="78"/>
      <c r="D37" s="62"/>
      <c r="E37" s="62"/>
      <c r="F37" s="55"/>
      <c r="G37" s="77" t="s">
        <v>42</v>
      </c>
      <c r="H37" s="77"/>
      <c r="I37" s="57">
        <v>0</v>
      </c>
      <c r="J37" s="57">
        <v>0</v>
      </c>
      <c r="K37" s="14"/>
    </row>
    <row r="38" spans="1:11" ht="15" customHeight="1">
      <c r="A38" s="67"/>
      <c r="B38" s="39"/>
      <c r="C38" s="39"/>
      <c r="D38" s="68"/>
      <c r="E38" s="68"/>
      <c r="F38" s="39"/>
      <c r="G38" s="77" t="s">
        <v>43</v>
      </c>
      <c r="H38" s="77"/>
      <c r="I38" s="57">
        <v>0</v>
      </c>
      <c r="J38" s="57">
        <v>0</v>
      </c>
      <c r="K38" s="14"/>
    </row>
    <row r="39" spans="1:11" ht="15" customHeight="1">
      <c r="A39" s="67"/>
      <c r="B39" s="39"/>
      <c r="C39" s="39"/>
      <c r="D39" s="68"/>
      <c r="E39" s="68"/>
      <c r="F39" s="39"/>
      <c r="G39" s="77" t="s">
        <v>44</v>
      </c>
      <c r="H39" s="77"/>
      <c r="I39" s="57">
        <v>0</v>
      </c>
      <c r="J39" s="57">
        <v>0</v>
      </c>
      <c r="K39" s="14"/>
    </row>
    <row r="40" spans="1:11" ht="15" customHeight="1">
      <c r="A40" s="67"/>
      <c r="B40" s="39"/>
      <c r="C40" s="39"/>
      <c r="D40" s="68"/>
      <c r="E40" s="68"/>
      <c r="F40" s="39"/>
      <c r="G40" s="77" t="s">
        <v>45</v>
      </c>
      <c r="H40" s="77"/>
      <c r="I40" s="57">
        <v>0</v>
      </c>
      <c r="J40" s="57">
        <v>0</v>
      </c>
      <c r="K40" s="14"/>
    </row>
    <row r="41" spans="1:11" ht="15" customHeight="1">
      <c r="A41" s="67"/>
      <c r="B41" s="39"/>
      <c r="C41" s="39"/>
      <c r="D41" s="68"/>
      <c r="E41" s="68"/>
      <c r="F41" s="39"/>
      <c r="G41" s="77" t="s">
        <v>46</v>
      </c>
      <c r="H41" s="77"/>
      <c r="I41" s="57">
        <v>0</v>
      </c>
      <c r="J41" s="57">
        <v>0</v>
      </c>
      <c r="K41" s="14"/>
    </row>
    <row r="42" spans="1:11" ht="15" customHeight="1">
      <c r="A42" s="67"/>
      <c r="B42" s="39"/>
      <c r="C42" s="39"/>
      <c r="D42" s="68"/>
      <c r="E42" s="68"/>
      <c r="F42" s="39"/>
      <c r="G42" s="58"/>
      <c r="H42" s="59"/>
      <c r="I42" s="60"/>
      <c r="J42" s="60"/>
      <c r="K42" s="14"/>
    </row>
    <row r="43" spans="1:11" ht="15" customHeight="1">
      <c r="A43" s="67"/>
      <c r="B43" s="39"/>
      <c r="C43" s="39"/>
      <c r="D43" s="68"/>
      <c r="E43" s="68"/>
      <c r="F43" s="39"/>
      <c r="G43" s="75" t="s">
        <v>47</v>
      </c>
      <c r="H43" s="75"/>
      <c r="I43" s="66">
        <f>SUM(I44:I49)</f>
        <v>255915</v>
      </c>
      <c r="J43" s="66">
        <f>SUM(J44:J49)</f>
        <v>986945</v>
      </c>
      <c r="K43" s="14"/>
    </row>
    <row r="44" spans="1:11" ht="15" customHeight="1">
      <c r="A44" s="67"/>
      <c r="B44" s="39"/>
      <c r="C44" s="39"/>
      <c r="D44" s="68"/>
      <c r="E44" s="68"/>
      <c r="F44" s="39"/>
      <c r="G44" s="77" t="s">
        <v>48</v>
      </c>
      <c r="H44" s="77"/>
      <c r="I44" s="57">
        <v>255915</v>
      </c>
      <c r="J44" s="57">
        <v>986945</v>
      </c>
      <c r="K44" s="14"/>
    </row>
    <row r="45" spans="1:11" ht="15" customHeight="1">
      <c r="A45" s="67"/>
      <c r="B45" s="39"/>
      <c r="C45" s="39"/>
      <c r="D45" s="68"/>
      <c r="E45" s="68"/>
      <c r="F45" s="39"/>
      <c r="G45" s="77" t="s">
        <v>49</v>
      </c>
      <c r="H45" s="77"/>
      <c r="I45" s="57">
        <v>0</v>
      </c>
      <c r="J45" s="57">
        <v>0</v>
      </c>
      <c r="K45" s="14"/>
    </row>
    <row r="46" spans="1:11" ht="15" customHeight="1">
      <c r="A46" s="67"/>
      <c r="B46" s="39"/>
      <c r="C46" s="39"/>
      <c r="D46" s="68"/>
      <c r="E46" s="68"/>
      <c r="F46" s="39"/>
      <c r="G46" s="77" t="s">
        <v>50</v>
      </c>
      <c r="H46" s="77"/>
      <c r="I46" s="57">
        <v>0</v>
      </c>
      <c r="J46" s="57">
        <v>0</v>
      </c>
      <c r="K46" s="14"/>
    </row>
    <row r="47" spans="1:11" ht="15" customHeight="1">
      <c r="A47" s="67"/>
      <c r="B47" s="39"/>
      <c r="C47" s="39"/>
      <c r="D47" s="68"/>
      <c r="E47" s="68"/>
      <c r="F47" s="39"/>
      <c r="G47" s="77" t="s">
        <v>51</v>
      </c>
      <c r="H47" s="77"/>
      <c r="I47" s="57">
        <v>0</v>
      </c>
      <c r="J47" s="57">
        <f>'[1]CON.PL'!J47+'[1]CON.PJ'!J47+'[1]CON.OA'!J47+'[1]PEJ'!J47</f>
        <v>0</v>
      </c>
      <c r="K47" s="14"/>
    </row>
    <row r="48" spans="1:11" ht="15" customHeight="1">
      <c r="A48" s="67"/>
      <c r="B48" s="39"/>
      <c r="C48" s="39"/>
      <c r="D48" s="68"/>
      <c r="E48" s="68"/>
      <c r="F48" s="39"/>
      <c r="G48" s="77" t="s">
        <v>52</v>
      </c>
      <c r="H48" s="77"/>
      <c r="I48" s="57">
        <v>0</v>
      </c>
      <c r="J48" s="57">
        <f>'[1]CON.PL'!J48+'[1]CON.PJ'!J48+'[1]CON.OA'!J48+'[1]PEJ'!J48</f>
        <v>0</v>
      </c>
      <c r="K48" s="14"/>
    </row>
    <row r="49" spans="1:11" ht="15" customHeight="1">
      <c r="A49" s="67"/>
      <c r="B49" s="39"/>
      <c r="C49" s="39"/>
      <c r="D49" s="68"/>
      <c r="E49" s="68"/>
      <c r="F49" s="39"/>
      <c r="G49" s="77" t="s">
        <v>53</v>
      </c>
      <c r="H49" s="77"/>
      <c r="I49" s="57">
        <v>0</v>
      </c>
      <c r="J49" s="57">
        <v>0</v>
      </c>
      <c r="K49" s="14"/>
    </row>
    <row r="50" spans="1:11" ht="15" customHeight="1">
      <c r="A50" s="67"/>
      <c r="B50" s="39"/>
      <c r="C50" s="39"/>
      <c r="D50" s="68"/>
      <c r="E50" s="68"/>
      <c r="F50" s="39"/>
      <c r="G50" s="58"/>
      <c r="H50" s="59"/>
      <c r="I50" s="57"/>
      <c r="J50" s="57"/>
      <c r="K50" s="14"/>
    </row>
    <row r="51" spans="1:11" ht="15" customHeight="1">
      <c r="A51" s="67"/>
      <c r="B51" s="39"/>
      <c r="C51" s="39"/>
      <c r="D51" s="68"/>
      <c r="E51" s="68"/>
      <c r="F51" s="39"/>
      <c r="G51" s="75" t="s">
        <v>54</v>
      </c>
      <c r="H51" s="75"/>
      <c r="I51" s="66">
        <f>SUM(I52)</f>
        <v>0</v>
      </c>
      <c r="J51" s="66">
        <f>SUM(J52)</f>
        <v>0</v>
      </c>
      <c r="K51" s="14"/>
    </row>
    <row r="52" spans="1:11" ht="15" customHeight="1">
      <c r="A52" s="67"/>
      <c r="B52" s="39"/>
      <c r="C52" s="39"/>
      <c r="D52" s="68"/>
      <c r="E52" s="68"/>
      <c r="F52" s="39"/>
      <c r="G52" s="77" t="s">
        <v>55</v>
      </c>
      <c r="H52" s="77"/>
      <c r="I52" s="57">
        <f>'[1]CON.PL'!I52+'[1]CON.PJ'!I52+'[1]CON.OA'!I52+'[1]PEJ'!I52</f>
        <v>0</v>
      </c>
      <c r="J52" s="57">
        <v>0</v>
      </c>
      <c r="K52" s="14"/>
    </row>
    <row r="53" spans="1:11" ht="15" customHeight="1">
      <c r="A53" s="67"/>
      <c r="B53" s="39"/>
      <c r="C53" s="39"/>
      <c r="D53" s="68"/>
      <c r="E53" s="68"/>
      <c r="F53" s="39"/>
      <c r="G53" s="58"/>
      <c r="H53" s="59"/>
      <c r="I53" s="60"/>
      <c r="J53" s="60"/>
      <c r="K53" s="14"/>
    </row>
    <row r="54" spans="1:11" ht="15" customHeight="1">
      <c r="A54" s="67"/>
      <c r="B54" s="39"/>
      <c r="C54" s="39"/>
      <c r="D54" s="68"/>
      <c r="E54" s="68"/>
      <c r="F54" s="39"/>
      <c r="G54" s="78" t="s">
        <v>56</v>
      </c>
      <c r="H54" s="78"/>
      <c r="I54" s="69">
        <f>I15+I20+I31+I36+I43+I51</f>
        <v>11156106948</v>
      </c>
      <c r="J54" s="69">
        <f>J15+J20+J31+J36+J43+J51</f>
        <v>17051450399</v>
      </c>
      <c r="K54" s="17"/>
    </row>
    <row r="55" spans="1:11" ht="15" customHeight="1">
      <c r="A55" s="67"/>
      <c r="B55" s="39"/>
      <c r="C55" s="39"/>
      <c r="D55" s="68"/>
      <c r="E55" s="68"/>
      <c r="F55" s="39"/>
      <c r="G55" s="70"/>
      <c r="H55" s="70"/>
      <c r="I55" s="60"/>
      <c r="J55" s="60"/>
      <c r="K55" s="17"/>
    </row>
    <row r="56" spans="1:11" ht="15" customHeight="1">
      <c r="A56" s="67"/>
      <c r="B56" s="39"/>
      <c r="C56" s="39"/>
      <c r="D56" s="68"/>
      <c r="E56" s="68"/>
      <c r="F56" s="39"/>
      <c r="G56" s="79" t="s">
        <v>57</v>
      </c>
      <c r="H56" s="79"/>
      <c r="I56" s="69">
        <f>D36-I54</f>
        <v>3115084825</v>
      </c>
      <c r="J56" s="69">
        <f>E36-J54</f>
        <v>2998855320</v>
      </c>
      <c r="K56" s="17"/>
    </row>
    <row r="57" spans="1:11" ht="4.5" customHeight="1">
      <c r="A57" s="18"/>
      <c r="B57" s="19"/>
      <c r="C57" s="19"/>
      <c r="D57" s="20"/>
      <c r="E57" s="20"/>
      <c r="F57" s="19"/>
      <c r="G57" s="21"/>
      <c r="H57" s="21"/>
      <c r="I57" s="19"/>
      <c r="J57" s="19"/>
      <c r="K57" s="22"/>
    </row>
    <row r="58" spans="1:11" ht="15" customHeight="1">
      <c r="A58" s="5"/>
      <c r="B58" s="5"/>
      <c r="C58" s="5"/>
      <c r="D58" s="5"/>
      <c r="E58" s="5"/>
      <c r="F58" s="5"/>
      <c r="G58" s="8"/>
      <c r="H58" s="8"/>
      <c r="I58" s="5"/>
      <c r="J58" s="5"/>
      <c r="K58" s="5"/>
    </row>
    <row r="59" spans="1:11" ht="4.5" customHeight="1">
      <c r="A59" s="19"/>
      <c r="B59" s="23"/>
      <c r="C59" s="24"/>
      <c r="D59" s="25"/>
      <c r="E59" s="25"/>
      <c r="F59" s="19"/>
      <c r="G59" s="26"/>
      <c r="H59" s="27"/>
      <c r="I59" s="25"/>
      <c r="J59" s="25"/>
      <c r="K59" s="19"/>
    </row>
    <row r="60" spans="1:11" ht="4.5" customHeight="1" hidden="1">
      <c r="A60" s="5"/>
      <c r="B60" s="15"/>
      <c r="C60" s="28"/>
      <c r="D60" s="29"/>
      <c r="E60" s="29"/>
      <c r="F60" s="5"/>
      <c r="G60" s="30"/>
      <c r="H60" s="31"/>
      <c r="I60" s="29"/>
      <c r="J60" s="29"/>
      <c r="K60" s="5"/>
    </row>
    <row r="61" spans="2:10" ht="15" customHeight="1" hidden="1">
      <c r="B61" s="80" t="s">
        <v>58</v>
      </c>
      <c r="C61" s="80"/>
      <c r="D61" s="80"/>
      <c r="E61" s="80"/>
      <c r="F61" s="80"/>
      <c r="G61" s="80"/>
      <c r="H61" s="80"/>
      <c r="I61" s="80"/>
      <c r="J61" s="80"/>
    </row>
    <row r="62" spans="2:10" ht="15" customHeight="1" hidden="1">
      <c r="B62" s="15"/>
      <c r="C62" s="28"/>
      <c r="D62" s="29"/>
      <c r="E62" s="29"/>
      <c r="G62" s="30"/>
      <c r="H62" s="28"/>
      <c r="I62" s="29"/>
      <c r="J62" s="29"/>
    </row>
    <row r="63" spans="2:10" ht="15" customHeight="1" hidden="1">
      <c r="B63" s="15"/>
      <c r="C63" s="81"/>
      <c r="D63" s="81"/>
      <c r="E63" s="29"/>
      <c r="G63" s="82"/>
      <c r="H63" s="82"/>
      <c r="I63" s="29"/>
      <c r="J63" s="29"/>
    </row>
    <row r="64" spans="2:10" ht="15" customHeight="1" hidden="1">
      <c r="B64" s="32"/>
      <c r="C64" s="83" t="s">
        <v>59</v>
      </c>
      <c r="D64" s="83"/>
      <c r="E64" s="29"/>
      <c r="F64" s="29"/>
      <c r="G64" s="83" t="s">
        <v>60</v>
      </c>
      <c r="H64" s="83"/>
      <c r="I64" s="33"/>
      <c r="J64" s="29"/>
    </row>
    <row r="65" spans="2:10" ht="15" customHeight="1" hidden="1">
      <c r="B65" s="34"/>
      <c r="C65" s="84" t="s">
        <v>61</v>
      </c>
      <c r="D65" s="84"/>
      <c r="E65" s="35"/>
      <c r="F65" s="35"/>
      <c r="G65" s="84" t="s">
        <v>62</v>
      </c>
      <c r="H65" s="84"/>
      <c r="I65" s="33"/>
      <c r="J65" s="29"/>
    </row>
    <row r="66" spans="7:8" ht="4.5" customHeight="1" hidden="1">
      <c r="G66" s="4"/>
      <c r="H66" s="4"/>
    </row>
    <row r="67" spans="7:8" ht="12" hidden="1">
      <c r="G67" s="4"/>
      <c r="H67" s="4"/>
    </row>
    <row r="68" spans="7:8" ht="12" hidden="1">
      <c r="G68" s="4"/>
      <c r="H68" s="4"/>
    </row>
    <row r="69" ht="12" hidden="1"/>
    <row r="70" spans="2:5" ht="12" hidden="1">
      <c r="B70" s="4" t="s">
        <v>63</v>
      </c>
      <c r="D70" s="36">
        <v>2013</v>
      </c>
      <c r="E70" s="36">
        <v>2012</v>
      </c>
    </row>
    <row r="71" ht="12" hidden="1"/>
    <row r="72" ht="12" hidden="1"/>
    <row r="73" spans="3:5" ht="12" hidden="1">
      <c r="C73" s="4" t="s">
        <v>64</v>
      </c>
      <c r="D73" s="85"/>
      <c r="E73" s="85"/>
    </row>
    <row r="74" spans="3:5" ht="12" hidden="1">
      <c r="C74" s="4" t="s">
        <v>65</v>
      </c>
      <c r="D74" s="85"/>
      <c r="E74" s="85"/>
    </row>
    <row r="75" ht="12" hidden="1"/>
    <row r="76" ht="12" hidden="1"/>
    <row r="77" spans="3:5" ht="12" hidden="1">
      <c r="C77" s="4" t="s">
        <v>66</v>
      </c>
      <c r="D77" s="85">
        <f>+D73</f>
        <v>0</v>
      </c>
      <c r="E77" s="85">
        <f>+E73</f>
        <v>0</v>
      </c>
    </row>
    <row r="78" spans="3:5" ht="12" hidden="1">
      <c r="C78" s="4" t="s">
        <v>67</v>
      </c>
      <c r="D78" s="85"/>
      <c r="E78" s="85"/>
    </row>
    <row r="79" ht="12" hidden="1"/>
    <row r="80" ht="12" hidden="1"/>
    <row r="81" ht="12" hidden="1"/>
    <row r="82" ht="12" hidden="1"/>
    <row r="90" spans="9:10" ht="12.75">
      <c r="I90" s="16"/>
      <c r="J90" s="1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2016-07-11T13:57:56Z</cp:lastPrinted>
  <dcterms:created xsi:type="dcterms:W3CDTF">2014-04-03T22:10:37Z</dcterms:created>
  <dcterms:modified xsi:type="dcterms:W3CDTF">2016-10-14T22:09:28Z</dcterms:modified>
  <cp:category/>
  <cp:version/>
  <cp:contentType/>
  <cp:contentStatus/>
</cp:coreProperties>
</file>