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<sst xmlns="http://schemas.openxmlformats.org/spreadsheetml/2006/main" count="168" uniqueCount="95">
  <si>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</si>
  <si>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</si>
  <si>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</si>
  <si>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</si>
  <si>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</si>
  <si>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</si>
  <si>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</si>
  <si>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</si>
  <si>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</si>
  <si>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</si>
  <si>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</si>
  <si>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</si>
  <si>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</si>
  <si>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</si>
  <si>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</si>
  <si>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</si>
  <si>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</si>
  <si>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</si>
  <si>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</si>
  <si>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</si>
  <si>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</si>
  <si>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</si>
  <si>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</si>
  <si>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</si>
  <si>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</si>
  <si>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</si>
  <si>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</si>
  <si>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</si>
  <si>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</si>
  <si>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</si>
  <si>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</si>
  <si>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</si>
  <si>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</si>
  <si>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</si>
  <si>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</si>
  <si>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</si>
  <si>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</si>
  <si>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</si>
  <si>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</si>
  <si>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</si>
  <si>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</si>
  <si>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</si>
  <si>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</si>
  <si>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</si>
  <si>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</si>
  <si>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</si>
  <si>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</si>
  <si>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</si>
  <si>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</si>
  <si>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</si>
  <si>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</si>
  <si>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</si>
  <si>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</si>
  <si>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</si>
  <si>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</si>
  <si>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</si>
  <si>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</si>
  <si>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</si>
  <si>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</si>
  <si>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</si>
  <si>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</si>
  <si>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</si>
  <si>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</si>
  <si>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</si>
  <si>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</si>
  <si>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</si>
  <si>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</si>
  <si>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</si>
  <si>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</si>
  <si>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</si>
  <si>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</si>
  <si>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</si>
  <si>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</si>
  <si>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</si>
  <si>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</si>
  <si>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</si>
  <si>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</si>
  <si>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</si>
  <si>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</si>
  <si>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</si>
  <si>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</si>
  <si>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</si>
  <si>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</si>
  <si>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</si>
  <si>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</si>
  <si>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</si>
  <si>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</si>
  <si>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Tlaxcalteca para Personas con Discapacidad</t>
  </si>
  <si>
    <t>Del 1 de Enero al 31 de Diciembre de 2017 (b)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</si>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</sst>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166</xdr:row>
      <xdr:rowOff>9525</xdr:rowOff>
    </xdr:from>
    <xdr:to>
      <xdr:col>2</xdr:col>
      <xdr:colOff>2762250</xdr:colOff>
      <xdr:row>166</xdr:row>
      <xdr:rowOff>9525</xdr:rowOff>
    </xdr:to>
    <xdr:sp>
      <xdr:nvSpPr>
        <xdr:cNvPr id="1" name="Conector recto 1"/>
        <xdr:cNvSpPr>
          <a:spLocks/>
        </xdr:cNvSpPr>
      </xdr:nvSpPr>
      <xdr:spPr>
        <a:xfrm flipV="1">
          <a:off x="781050" y="27593925"/>
          <a:ext cx="2981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165</xdr:row>
      <xdr:rowOff>180975</xdr:rowOff>
    </xdr:from>
    <xdr:to>
      <xdr:col>8</xdr:col>
      <xdr:colOff>85725</xdr:colOff>
      <xdr:row>166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6448425" y="27546300"/>
          <a:ext cx="28098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">
      <pane ySplit="9" topLeftCell="A160" activePane="bottomLeft" state="frozen"/>
      <selection pane="topLeft" activeCell="A1" sqref="A1"/>
      <selection pane="bottomLeft" activeCell="E164" sqref="E16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17709000</v>
      </c>
      <c r="E10" s="14">
        <f t="shared" si="0"/>
        <v>-418106.54000000004</v>
      </c>
      <c r="F10" s="14">
        <f t="shared" si="0"/>
        <v>17290893.46</v>
      </c>
      <c r="G10" s="14">
        <f t="shared" si="0"/>
        <v>14124412.6</v>
      </c>
      <c r="H10" s="14">
        <f t="shared" si="0"/>
        <v>14124412.6</v>
      </c>
      <c r="I10" s="14">
        <f t="shared" si="0"/>
        <v>3166480.860000001</v>
      </c>
    </row>
    <row r="11" spans="2:9" ht="12.75">
      <c r="B11" s="3" t="s">
        <v>12</v>
      </c>
      <c r="C11" s="9"/>
      <c r="D11" s="15">
        <f aca="true" t="shared" si="1" ref="D11:I11">SUM(D12:D18)</f>
        <v>4191000</v>
      </c>
      <c r="E11" s="15">
        <f t="shared" si="1"/>
        <v>1033016.46</v>
      </c>
      <c r="F11" s="15">
        <f t="shared" si="1"/>
        <v>5224016.459999999</v>
      </c>
      <c r="G11" s="15">
        <f t="shared" si="1"/>
        <v>4611767.46</v>
      </c>
      <c r="H11" s="15">
        <f t="shared" si="1"/>
        <v>4611767.46</v>
      </c>
      <c r="I11" s="15">
        <f t="shared" si="1"/>
        <v>612249</v>
      </c>
    </row>
    <row r="12" spans="2:9" ht="12.75">
      <c r="B12" s="13" t="s">
        <v>13</v>
      </c>
      <c r="C12" s="11"/>
      <c r="D12" s="15">
        <v>1174000</v>
      </c>
      <c r="E12" s="16">
        <v>190569.73</v>
      </c>
      <c r="F12" s="16">
        <f>D12+E12</f>
        <v>1364569.73</v>
      </c>
      <c r="G12" s="16">
        <v>1364569.73</v>
      </c>
      <c r="H12" s="16">
        <v>1364569.73</v>
      </c>
      <c r="I12" s="16">
        <f>F12-G12</f>
        <v>0</v>
      </c>
    </row>
    <row r="13" spans="2:9" ht="12.75">
      <c r="B13" s="13" t="s">
        <v>14</v>
      </c>
      <c r="C13" s="11"/>
      <c r="D13" s="15">
        <v>1128500</v>
      </c>
      <c r="E13" s="16">
        <v>440276.24</v>
      </c>
      <c r="F13" s="16">
        <f aca="true" t="shared" si="2" ref="F13:F18">D13+E13</f>
        <v>1568776.24</v>
      </c>
      <c r="G13" s="16">
        <v>1172346.17</v>
      </c>
      <c r="H13" s="16">
        <v>1172346.17</v>
      </c>
      <c r="I13" s="16">
        <f aca="true" t="shared" si="3" ref="I13:I18">F13-G13</f>
        <v>396430.07000000007</v>
      </c>
    </row>
    <row r="14" spans="2:9" ht="12.75">
      <c r="B14" s="13" t="s">
        <v>15</v>
      </c>
      <c r="C14" s="11"/>
      <c r="D14" s="15">
        <v>300000</v>
      </c>
      <c r="E14" s="16">
        <v>95627.51</v>
      </c>
      <c r="F14" s="16">
        <f t="shared" si="2"/>
        <v>395627.51</v>
      </c>
      <c r="G14" s="16">
        <v>395627.51</v>
      </c>
      <c r="H14" s="16">
        <v>395627.51</v>
      </c>
      <c r="I14" s="16">
        <f t="shared" si="3"/>
        <v>0</v>
      </c>
    </row>
    <row r="15" spans="2:9" ht="12.75">
      <c r="B15" s="13" t="s">
        <v>16</v>
      </c>
      <c r="C15" s="11"/>
      <c r="D15" s="15">
        <v>46000</v>
      </c>
      <c r="E15" s="16">
        <v>0</v>
      </c>
      <c r="F15" s="16">
        <f t="shared" si="2"/>
        <v>46000</v>
      </c>
      <c r="G15" s="16">
        <v>0</v>
      </c>
      <c r="H15" s="16">
        <v>0</v>
      </c>
      <c r="I15" s="16">
        <f t="shared" si="3"/>
        <v>46000</v>
      </c>
    </row>
    <row r="16" spans="2:9" ht="12.75">
      <c r="B16" s="13" t="s">
        <v>17</v>
      </c>
      <c r="C16" s="11"/>
      <c r="D16" s="15">
        <v>1542500</v>
      </c>
      <c r="E16" s="16">
        <v>306542.98</v>
      </c>
      <c r="F16" s="16">
        <f t="shared" si="2"/>
        <v>1849042.98</v>
      </c>
      <c r="G16" s="16">
        <v>1679224.05</v>
      </c>
      <c r="H16" s="16">
        <v>1679224.05</v>
      </c>
      <c r="I16" s="16">
        <f t="shared" si="3"/>
        <v>169818.92999999993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473234.54</v>
      </c>
      <c r="E19" s="15">
        <f t="shared" si="4"/>
        <v>146181.43000000002</v>
      </c>
      <c r="F19" s="15">
        <f t="shared" si="4"/>
        <v>619415.97</v>
      </c>
      <c r="G19" s="15">
        <f t="shared" si="4"/>
        <v>591867.88</v>
      </c>
      <c r="H19" s="15">
        <f t="shared" si="4"/>
        <v>591867.88</v>
      </c>
      <c r="I19" s="15">
        <f t="shared" si="4"/>
        <v>27548.09000000003</v>
      </c>
    </row>
    <row r="20" spans="2:9" ht="12.75">
      <c r="B20" s="13" t="s">
        <v>21</v>
      </c>
      <c r="C20" s="11"/>
      <c r="D20" s="15">
        <v>108544.92</v>
      </c>
      <c r="E20" s="16">
        <v>112848.89</v>
      </c>
      <c r="F20" s="15">
        <f aca="true" t="shared" si="5" ref="F20:F28">D20+E20</f>
        <v>221393.81</v>
      </c>
      <c r="G20" s="16">
        <v>220759.11</v>
      </c>
      <c r="H20" s="16">
        <v>220759.11</v>
      </c>
      <c r="I20" s="16">
        <f>F20-G20</f>
        <v>634.7000000000116</v>
      </c>
    </row>
    <row r="21" spans="2:9" ht="12.75">
      <c r="B21" s="13" t="s">
        <v>22</v>
      </c>
      <c r="C21" s="11"/>
      <c r="D21" s="15">
        <v>12000</v>
      </c>
      <c r="E21" s="16">
        <v>42734.5</v>
      </c>
      <c r="F21" s="15">
        <f t="shared" si="5"/>
        <v>54734.5</v>
      </c>
      <c r="G21" s="16">
        <v>54734.5</v>
      </c>
      <c r="H21" s="16">
        <v>54734.5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14000</v>
      </c>
      <c r="E23" s="16">
        <v>-3032.04</v>
      </c>
      <c r="F23" s="15">
        <f t="shared" si="5"/>
        <v>10967.96</v>
      </c>
      <c r="G23" s="16">
        <v>9408.35</v>
      </c>
      <c r="H23" s="16">
        <v>9408.35</v>
      </c>
      <c r="I23" s="16">
        <f t="shared" si="6"/>
        <v>1559.6099999999988</v>
      </c>
    </row>
    <row r="24" spans="2:9" ht="12.75">
      <c r="B24" s="13" t="s">
        <v>25</v>
      </c>
      <c r="C24" s="11"/>
      <c r="D24" s="15">
        <v>22689.62</v>
      </c>
      <c r="E24" s="16">
        <v>14385.86</v>
      </c>
      <c r="F24" s="15">
        <f t="shared" si="5"/>
        <v>37075.479999999996</v>
      </c>
      <c r="G24" s="16">
        <v>37075.48</v>
      </c>
      <c r="H24" s="16">
        <v>37075.48</v>
      </c>
      <c r="I24" s="16">
        <f t="shared" si="6"/>
        <v>0</v>
      </c>
    </row>
    <row r="25" spans="2:9" ht="12.75">
      <c r="B25" s="13" t="s">
        <v>26</v>
      </c>
      <c r="C25" s="11"/>
      <c r="D25" s="15">
        <v>282000</v>
      </c>
      <c r="E25" s="16">
        <v>-37524.3</v>
      </c>
      <c r="F25" s="15">
        <f t="shared" si="5"/>
        <v>244475.7</v>
      </c>
      <c r="G25" s="16">
        <v>228920.9</v>
      </c>
      <c r="H25" s="16">
        <v>228920.9</v>
      </c>
      <c r="I25" s="16">
        <f t="shared" si="6"/>
        <v>15554.800000000017</v>
      </c>
    </row>
    <row r="26" spans="2:9" ht="12.75">
      <c r="B26" s="13" t="s">
        <v>27</v>
      </c>
      <c r="C26" s="11"/>
      <c r="D26" s="15">
        <v>7000</v>
      </c>
      <c r="E26" s="16">
        <v>9485.38</v>
      </c>
      <c r="F26" s="15">
        <f t="shared" si="5"/>
        <v>16485.379999999997</v>
      </c>
      <c r="G26" s="16">
        <v>8685.38</v>
      </c>
      <c r="H26" s="16">
        <v>8685.38</v>
      </c>
      <c r="I26" s="16">
        <f t="shared" si="6"/>
        <v>7799.999999999998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7283.14</v>
      </c>
      <c r="F28" s="15">
        <f t="shared" si="5"/>
        <v>34283.14</v>
      </c>
      <c r="G28" s="16">
        <v>32284.16</v>
      </c>
      <c r="H28" s="16">
        <v>32284.16</v>
      </c>
      <c r="I28" s="16">
        <f t="shared" si="6"/>
        <v>1998.9799999999996</v>
      </c>
    </row>
    <row r="29" spans="2:9" ht="12.75">
      <c r="B29" s="3" t="s">
        <v>30</v>
      </c>
      <c r="C29" s="9"/>
      <c r="D29" s="15">
        <f aca="true" t="shared" si="7" ref="D29:I29">SUM(D30:D38)</f>
        <v>400000</v>
      </c>
      <c r="E29" s="15">
        <f t="shared" si="7"/>
        <v>1110701.81</v>
      </c>
      <c r="F29" s="15">
        <f t="shared" si="7"/>
        <v>1510701.8099999998</v>
      </c>
      <c r="G29" s="15">
        <f t="shared" si="7"/>
        <v>1499691.93</v>
      </c>
      <c r="H29" s="15">
        <f t="shared" si="7"/>
        <v>1499691.93</v>
      </c>
      <c r="I29" s="15">
        <f t="shared" si="7"/>
        <v>11009.880000000125</v>
      </c>
    </row>
    <row r="30" spans="2:9" ht="12.75">
      <c r="B30" s="13" t="s">
        <v>31</v>
      </c>
      <c r="C30" s="11"/>
      <c r="D30" s="15">
        <v>84000</v>
      </c>
      <c r="E30" s="16">
        <v>9085.05</v>
      </c>
      <c r="F30" s="15">
        <f aca="true" t="shared" si="8" ref="F30:F38">D30+E30</f>
        <v>93085.05</v>
      </c>
      <c r="G30" s="16">
        <v>87881.04</v>
      </c>
      <c r="H30" s="16">
        <v>87881.04</v>
      </c>
      <c r="I30" s="16">
        <f t="shared" si="6"/>
        <v>5204.010000000009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/>
      <c r="E32" s="16"/>
      <c r="F32" s="15">
        <f t="shared" si="8"/>
        <v>0</v>
      </c>
      <c r="G32" s="16"/>
      <c r="H32" s="16"/>
      <c r="I32" s="16">
        <f t="shared" si="6"/>
        <v>0</v>
      </c>
    </row>
    <row r="33" spans="2:9" ht="12.75">
      <c r="B33" s="13" t="s">
        <v>34</v>
      </c>
      <c r="C33" s="11"/>
      <c r="D33" s="15">
        <v>56000</v>
      </c>
      <c r="E33" s="16">
        <v>21437.61</v>
      </c>
      <c r="F33" s="15">
        <f t="shared" si="8"/>
        <v>77437.61</v>
      </c>
      <c r="G33" s="16">
        <v>77437.61</v>
      </c>
      <c r="H33" s="16">
        <v>77437.61</v>
      </c>
      <c r="I33" s="16">
        <f t="shared" si="6"/>
        <v>0</v>
      </c>
    </row>
    <row r="34" spans="2:9" ht="12.75">
      <c r="B34" s="13" t="s">
        <v>35</v>
      </c>
      <c r="C34" s="11"/>
      <c r="D34" s="15">
        <v>103000</v>
      </c>
      <c r="E34" s="16">
        <v>467402.82</v>
      </c>
      <c r="F34" s="15">
        <f t="shared" si="8"/>
        <v>570402.8200000001</v>
      </c>
      <c r="G34" s="16">
        <v>570337.82</v>
      </c>
      <c r="H34" s="16">
        <v>570337.82</v>
      </c>
      <c r="I34" s="16">
        <f t="shared" si="6"/>
        <v>65.00000000011642</v>
      </c>
    </row>
    <row r="35" spans="2:9" ht="12.75">
      <c r="B35" s="13" t="s">
        <v>36</v>
      </c>
      <c r="C35" s="11"/>
      <c r="D35" s="15">
        <v>8000</v>
      </c>
      <c r="E35" s="16">
        <v>512218</v>
      </c>
      <c r="F35" s="15">
        <f t="shared" si="8"/>
        <v>520218</v>
      </c>
      <c r="G35" s="16">
        <v>520218</v>
      </c>
      <c r="H35" s="16">
        <v>520218</v>
      </c>
      <c r="I35" s="16">
        <f t="shared" si="6"/>
        <v>0</v>
      </c>
    </row>
    <row r="36" spans="2:9" ht="12.75">
      <c r="B36" s="13" t="s">
        <v>37</v>
      </c>
      <c r="C36" s="11"/>
      <c r="D36" s="15">
        <v>30000</v>
      </c>
      <c r="E36" s="16">
        <v>3058.91</v>
      </c>
      <c r="F36" s="15">
        <f t="shared" si="8"/>
        <v>33058.91</v>
      </c>
      <c r="G36" s="16">
        <v>30758.91</v>
      </c>
      <c r="H36" s="16">
        <v>30758.91</v>
      </c>
      <c r="I36" s="16">
        <f t="shared" si="6"/>
        <v>2300.0000000000036</v>
      </c>
    </row>
    <row r="37" spans="2:9" ht="12.75">
      <c r="B37" s="13" t="s">
        <v>38</v>
      </c>
      <c r="C37" s="11"/>
      <c r="D37" s="15">
        <v>44000</v>
      </c>
      <c r="E37" s="16">
        <v>47838.46</v>
      </c>
      <c r="F37" s="15">
        <f t="shared" si="8"/>
        <v>91838.45999999999</v>
      </c>
      <c r="G37" s="16">
        <v>91838.46</v>
      </c>
      <c r="H37" s="16">
        <v>91838.46</v>
      </c>
      <c r="I37" s="16">
        <f t="shared" si="6"/>
        <v>0</v>
      </c>
    </row>
    <row r="38" spans="2:9" ht="12.75">
      <c r="B38" s="13" t="s">
        <v>39</v>
      </c>
      <c r="C38" s="11"/>
      <c r="D38" s="15">
        <v>75000</v>
      </c>
      <c r="E38" s="16">
        <v>49660.96</v>
      </c>
      <c r="F38" s="15">
        <f t="shared" si="8"/>
        <v>124660.95999999999</v>
      </c>
      <c r="G38" s="16">
        <v>121220.09</v>
      </c>
      <c r="H38" s="16">
        <v>121220.09</v>
      </c>
      <c r="I38" s="16">
        <f t="shared" si="6"/>
        <v>3440.8699999999953</v>
      </c>
    </row>
    <row r="39" spans="2:9" ht="25.5" customHeight="1">
      <c r="B39" s="26" t="s">
        <v>40</v>
      </c>
      <c r="C39" s="27"/>
      <c r="D39" s="15">
        <f aca="true" t="shared" si="9" ref="D39:I39">SUM(D40:D48)</f>
        <v>10972765.46</v>
      </c>
      <c r="E39" s="15">
        <f t="shared" si="9"/>
        <v>-3599636.45</v>
      </c>
      <c r="F39" s="15">
        <f>SUM(F40:F48)</f>
        <v>7373129.010000001</v>
      </c>
      <c r="G39" s="15">
        <f t="shared" si="9"/>
        <v>4863845.24</v>
      </c>
      <c r="H39" s="15">
        <f t="shared" si="9"/>
        <v>4863845.24</v>
      </c>
      <c r="I39" s="15">
        <f t="shared" si="9"/>
        <v>2509283.7700000005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10972765.46</v>
      </c>
      <c r="E43" s="16">
        <v>-3599636.45</v>
      </c>
      <c r="F43" s="15">
        <f t="shared" si="10"/>
        <v>7373129.010000001</v>
      </c>
      <c r="G43" s="16">
        <v>4863845.24</v>
      </c>
      <c r="H43" s="16">
        <v>4863845.24</v>
      </c>
      <c r="I43" s="16">
        <f t="shared" si="6"/>
        <v>2509283.7700000005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1672000</v>
      </c>
      <c r="E49" s="15">
        <f t="shared" si="11"/>
        <v>891630.21</v>
      </c>
      <c r="F49" s="15">
        <f t="shared" si="11"/>
        <v>2563630.2100000004</v>
      </c>
      <c r="G49" s="15">
        <f t="shared" si="11"/>
        <v>2557240.0900000003</v>
      </c>
      <c r="H49" s="15">
        <f t="shared" si="11"/>
        <v>2557240.0900000003</v>
      </c>
      <c r="I49" s="15">
        <f t="shared" si="11"/>
        <v>6390.120000000112</v>
      </c>
    </row>
    <row r="50" spans="2:9" ht="12.75">
      <c r="B50" s="13" t="s">
        <v>51</v>
      </c>
      <c r="C50" s="11"/>
      <c r="D50" s="15">
        <v>22000</v>
      </c>
      <c r="E50" s="16">
        <v>446128.08</v>
      </c>
      <c r="F50" s="15">
        <f t="shared" si="10"/>
        <v>468128.08</v>
      </c>
      <c r="G50" s="16">
        <v>468128.08</v>
      </c>
      <c r="H50" s="16">
        <v>468128.08</v>
      </c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280797.7</v>
      </c>
      <c r="F51" s="15">
        <f t="shared" si="10"/>
        <v>280797.7</v>
      </c>
      <c r="G51" s="16">
        <v>280797.7</v>
      </c>
      <c r="H51" s="16">
        <v>280797.7</v>
      </c>
      <c r="I51" s="16">
        <f t="shared" si="6"/>
        <v>0</v>
      </c>
    </row>
    <row r="52" spans="2:9" ht="12.75">
      <c r="B52" s="13" t="s">
        <v>53</v>
      </c>
      <c r="C52" s="11"/>
      <c r="D52" s="15">
        <v>150000</v>
      </c>
      <c r="E52" s="16">
        <v>-33123.04</v>
      </c>
      <c r="F52" s="15">
        <f t="shared" si="10"/>
        <v>116876.95999999999</v>
      </c>
      <c r="G52" s="16">
        <v>116876.96</v>
      </c>
      <c r="H52" s="16">
        <v>116876.96</v>
      </c>
      <c r="I52" s="16">
        <f t="shared" si="6"/>
        <v>0</v>
      </c>
    </row>
    <row r="53" spans="2:9" ht="12.75">
      <c r="B53" s="13" t="s">
        <v>54</v>
      </c>
      <c r="C53" s="11"/>
      <c r="D53" s="15">
        <v>1500000</v>
      </c>
      <c r="E53" s="16">
        <v>0</v>
      </c>
      <c r="F53" s="15">
        <f t="shared" si="10"/>
        <v>1500000</v>
      </c>
      <c r="G53" s="16">
        <v>1494999.88</v>
      </c>
      <c r="H53" s="16">
        <v>1494999.88</v>
      </c>
      <c r="I53" s="16">
        <f t="shared" si="6"/>
        <v>5000.120000000112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6590</v>
      </c>
      <c r="F55" s="15">
        <f t="shared" si="10"/>
        <v>6590</v>
      </c>
      <c r="G55" s="16">
        <v>5200</v>
      </c>
      <c r="H55" s="16">
        <v>5200</v>
      </c>
      <c r="I55" s="16">
        <f t="shared" si="6"/>
        <v>1390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191237.47</v>
      </c>
      <c r="F58" s="15">
        <f t="shared" si="10"/>
        <v>191237.47</v>
      </c>
      <c r="G58" s="16">
        <v>191237.47</v>
      </c>
      <c r="H58" s="16">
        <v>191237.47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17709000</v>
      </c>
      <c r="E160" s="14">
        <f t="shared" si="21"/>
        <v>-418106.54000000004</v>
      </c>
      <c r="F160" s="14">
        <f t="shared" si="21"/>
        <v>17290893.46</v>
      </c>
      <c r="G160" s="14">
        <f t="shared" si="21"/>
        <v>14124412.6</v>
      </c>
      <c r="H160" s="14">
        <f t="shared" si="21"/>
        <v>14124412.6</v>
      </c>
      <c r="I160" s="14">
        <f t="shared" si="21"/>
        <v>3166480.860000001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3" spans="2:8" ht="12.75">
      <c r="B163" s="43" t="s">
        <v>89</v>
      </c>
      <c r="C163" s="43"/>
      <c r="F163" s="43" t="s">
        <v>90</v>
      </c>
      <c r="G163" s="43"/>
      <c r="H163" s="43"/>
    </row>
    <row r="167" spans="2:8" ht="12.75">
      <c r="B167" s="43" t="s">
        <v>91</v>
      </c>
      <c r="C167" s="43"/>
      <c r="F167" s="43" t="s">
        <v>92</v>
      </c>
      <c r="G167" s="43"/>
      <c r="H167" s="43"/>
    </row>
    <row r="168" spans="2:8" ht="12.75">
      <c r="B168" s="43" t="s">
        <v>93</v>
      </c>
      <c r="C168" s="43"/>
      <c r="F168" s="43" t="s">
        <v>94</v>
      </c>
      <c r="G168" s="43"/>
      <c r="H168" s="43"/>
    </row>
  </sheetData>
  <sheetProtection/>
  <mergeCells count="18">
    <mergeCell ref="B163:C163"/>
    <mergeCell ref="F163:H163"/>
    <mergeCell ref="B167:C167"/>
    <mergeCell ref="F167:H167"/>
    <mergeCell ref="B168:C168"/>
    <mergeCell ref="F168:H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2017-12-26T19:00:34Z</cp:lastPrinted>
  <dcterms:created xsi:type="dcterms:W3CDTF">2016-10-11T20:25:15Z</dcterms:created>
  <dcterms:modified xsi:type="dcterms:W3CDTF">2017-12-26T19:06:54Z</dcterms:modified>
  <cp:category/>
  <cp:version/>
  <cp:contentType/>
  <cp:contentStatus/>
</cp:coreProperties>
</file>