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<sst xmlns="http://schemas.openxmlformats.org/spreadsheetml/2006/main" count="162" uniqueCount="89">
  <si>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</si>
  <si>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</si>
  <si>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</si>
  <si>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</si>
  <si>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</si>
  <si>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</si>
  <si>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</si>
  <si>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</si>
  <si>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</si>
  <si>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</si>
  <si>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</si>
  <si>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</si>
  <si>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</si>
  <si>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</si>
  <si>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</si>
  <si>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</si>
  <si>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</si>
  <si>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</si>
  <si>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</si>
  <si>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</si>
  <si>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</si>
  <si>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</si>
  <si>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</si>
  <si>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</si>
  <si>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</si>
  <si>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</si>
  <si>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</si>
  <si>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</si>
  <si>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</si>
  <si>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</si>
  <si>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</si>
  <si>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</si>
  <si>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</si>
  <si>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</si>
  <si>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</si>
  <si>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</si>
  <si>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</si>
  <si>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</si>
  <si>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</si>
  <si>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</si>
  <si>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</si>
  <si>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</si>
  <si>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</si>
  <si>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</si>
  <si>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</si>
  <si>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</si>
  <si>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</si>
  <si>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</si>
  <si>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</si>
  <si>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</si>
  <si>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</si>
  <si>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</si>
  <si>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</si>
  <si>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</si>
  <si>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</si>
  <si>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</si>
  <si>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</si>
  <si>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</si>
  <si>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</si>
  <si>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</si>
  <si>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</si>
  <si>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</si>
  <si>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</si>
  <si>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</si>
  <si>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</si>
  <si>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</si>
  <si>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</si>
  <si>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</si>
  <si>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</si>
  <si>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</si>
  <si>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</si>
  <si>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</si>
  <si>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</si>
  <si>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</si>
  <si>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</si>
  <si>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</si>
  <si>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</si>
  <si>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</si>
  <si>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</si>
  <si>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</si>
  <si>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</si>
  <si>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</si>
  <si>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</si>
  <si>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</si>
  <si>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</si>
  <si>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</si>
  <si>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</si>
  <si>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Tlaxcalteca de la Infraestructura Fisica Educativa</t>
  </si>
  <si>
    <t>Del 1 de Enero al 31 de Marzo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</si>
</sst>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164</xdr:row>
      <xdr:rowOff>0</xdr:rowOff>
    </xdr:from>
    <xdr:to>
      <xdr:col>3</xdr:col>
      <xdr:colOff>581025</xdr:colOff>
      <xdr:row>167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000125" y="27231975"/>
          <a:ext cx="3648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4</xdr:col>
      <xdr:colOff>390525</xdr:colOff>
      <xdr:row>164</xdr:row>
      <xdr:rowOff>0</xdr:rowOff>
    </xdr:from>
    <xdr:to>
      <xdr:col>8</xdr:col>
      <xdr:colOff>0</xdr:colOff>
      <xdr:row>167</xdr:row>
      <xdr:rowOff>114300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5524500" y="27231975"/>
          <a:ext cx="3648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60" activePane="bottomLeft" state="frozen"/>
      <selection pane="topLeft" activeCell="A1" sqref="A1"/>
      <selection pane="bottomLeft" activeCell="C169" sqref="C169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7802000</v>
      </c>
      <c r="E10" s="14">
        <f t="shared" si="0"/>
        <v>-87132.3</v>
      </c>
      <c r="F10" s="14">
        <f t="shared" si="0"/>
        <v>7714867.7</v>
      </c>
      <c r="G10" s="14">
        <f t="shared" si="0"/>
        <v>1494132.8900000001</v>
      </c>
      <c r="H10" s="14">
        <f t="shared" si="0"/>
        <v>1494132.8900000001</v>
      </c>
      <c r="I10" s="14">
        <f t="shared" si="0"/>
        <v>6220734.81</v>
      </c>
    </row>
    <row r="11" spans="2:9" ht="12.75">
      <c r="B11" s="3" t="s">
        <v>12</v>
      </c>
      <c r="C11" s="9"/>
      <c r="D11" s="15">
        <f aca="true" t="shared" si="1" ref="D11:I11">SUM(D12:D18)</f>
        <v>7097998</v>
      </c>
      <c r="E11" s="15">
        <f t="shared" si="1"/>
        <v>-175300</v>
      </c>
      <c r="F11" s="15">
        <f t="shared" si="1"/>
        <v>6922698</v>
      </c>
      <c r="G11" s="15">
        <f t="shared" si="1"/>
        <v>1443856.6300000001</v>
      </c>
      <c r="H11" s="15">
        <f t="shared" si="1"/>
        <v>1443856.6300000001</v>
      </c>
      <c r="I11" s="15">
        <f t="shared" si="1"/>
        <v>5478841.369999999</v>
      </c>
    </row>
    <row r="12" spans="2:9" ht="12.75">
      <c r="B12" s="13" t="s">
        <v>13</v>
      </c>
      <c r="C12" s="11"/>
      <c r="D12" s="15">
        <v>4141235</v>
      </c>
      <c r="E12" s="16">
        <v>0</v>
      </c>
      <c r="F12" s="16">
        <f>D12+E12</f>
        <v>4141235</v>
      </c>
      <c r="G12" s="16">
        <v>951673.88</v>
      </c>
      <c r="H12" s="16">
        <v>951673.88</v>
      </c>
      <c r="I12" s="16">
        <f>F12-G12</f>
        <v>3189561.12</v>
      </c>
    </row>
    <row r="13" spans="2:9" ht="12.75">
      <c r="B13" s="13" t="s">
        <v>14</v>
      </c>
      <c r="C13" s="11"/>
      <c r="D13" s="15">
        <v>71715</v>
      </c>
      <c r="E13" s="16">
        <v>0</v>
      </c>
      <c r="F13" s="16">
        <f aca="true" t="shared" si="2" ref="F13:F18">D13+E13</f>
        <v>71715</v>
      </c>
      <c r="G13" s="16">
        <v>2988.14</v>
      </c>
      <c r="H13" s="16">
        <v>2988.14</v>
      </c>
      <c r="I13" s="16">
        <f aca="true" t="shared" si="3" ref="I13:I18">F13-G13</f>
        <v>68726.86</v>
      </c>
    </row>
    <row r="14" spans="2:9" ht="12.75">
      <c r="B14" s="13" t="s">
        <v>15</v>
      </c>
      <c r="C14" s="11"/>
      <c r="D14" s="15">
        <v>674189</v>
      </c>
      <c r="E14" s="16">
        <v>0</v>
      </c>
      <c r="F14" s="16">
        <f t="shared" si="2"/>
        <v>674189</v>
      </c>
      <c r="G14" s="16">
        <v>3455.72</v>
      </c>
      <c r="H14" s="16">
        <v>3455.72</v>
      </c>
      <c r="I14" s="16">
        <f t="shared" si="3"/>
        <v>670733.28</v>
      </c>
    </row>
    <row r="15" spans="2:9" ht="12.75">
      <c r="B15" s="13" t="s">
        <v>16</v>
      </c>
      <c r="C15" s="11"/>
      <c r="D15" s="15">
        <v>1041713</v>
      </c>
      <c r="E15" s="16">
        <v>0</v>
      </c>
      <c r="F15" s="16">
        <f t="shared" si="2"/>
        <v>1041713</v>
      </c>
      <c r="G15" s="16">
        <v>297117.32</v>
      </c>
      <c r="H15" s="16">
        <v>297117.32</v>
      </c>
      <c r="I15" s="16">
        <f t="shared" si="3"/>
        <v>744595.6799999999</v>
      </c>
    </row>
    <row r="16" spans="2:9" ht="12.75">
      <c r="B16" s="13" t="s">
        <v>17</v>
      </c>
      <c r="C16" s="11"/>
      <c r="D16" s="15">
        <v>1169146</v>
      </c>
      <c r="E16" s="16">
        <v>-175300</v>
      </c>
      <c r="F16" s="16">
        <f t="shared" si="2"/>
        <v>993846</v>
      </c>
      <c r="G16" s="16">
        <v>188621.57</v>
      </c>
      <c r="H16" s="16">
        <v>188621.57</v>
      </c>
      <c r="I16" s="16">
        <f t="shared" si="3"/>
        <v>805224.4299999999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214600</v>
      </c>
      <c r="E19" s="15">
        <f t="shared" si="4"/>
        <v>0</v>
      </c>
      <c r="F19" s="15">
        <f t="shared" si="4"/>
        <v>214600</v>
      </c>
      <c r="G19" s="15">
        <f t="shared" si="4"/>
        <v>0</v>
      </c>
      <c r="H19" s="15">
        <f t="shared" si="4"/>
        <v>0</v>
      </c>
      <c r="I19" s="15">
        <f t="shared" si="4"/>
        <v>214600</v>
      </c>
    </row>
    <row r="20" spans="2:9" ht="12.75">
      <c r="B20" s="13" t="s">
        <v>21</v>
      </c>
      <c r="C20" s="11"/>
      <c r="D20" s="15">
        <v>124500</v>
      </c>
      <c r="E20" s="16">
        <v>0</v>
      </c>
      <c r="F20" s="15">
        <f aca="true" t="shared" si="5" ref="F20:F28">D20+E20</f>
        <v>124500</v>
      </c>
      <c r="G20" s="16">
        <v>0</v>
      </c>
      <c r="H20" s="16">
        <v>0</v>
      </c>
      <c r="I20" s="16">
        <f>F20-G20</f>
        <v>124500</v>
      </c>
    </row>
    <row r="21" spans="2:9" ht="12.75">
      <c r="B21" s="13" t="s">
        <v>22</v>
      </c>
      <c r="C21" s="11"/>
      <c r="D21" s="15">
        <v>18000</v>
      </c>
      <c r="E21" s="16">
        <v>0</v>
      </c>
      <c r="F21" s="15">
        <f t="shared" si="5"/>
        <v>18000</v>
      </c>
      <c r="G21" s="16">
        <v>0</v>
      </c>
      <c r="H21" s="16">
        <v>0</v>
      </c>
      <c r="I21" s="16">
        <f aca="true" t="shared" si="6" ref="I21:I83">F21-G21</f>
        <v>18000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2600</v>
      </c>
      <c r="E23" s="16">
        <v>0</v>
      </c>
      <c r="F23" s="15">
        <f t="shared" si="5"/>
        <v>2600</v>
      </c>
      <c r="G23" s="16">
        <v>0</v>
      </c>
      <c r="H23" s="16">
        <v>0</v>
      </c>
      <c r="I23" s="16">
        <f t="shared" si="6"/>
        <v>2600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49500</v>
      </c>
      <c r="E25" s="16">
        <v>0</v>
      </c>
      <c r="F25" s="15">
        <f t="shared" si="5"/>
        <v>49500</v>
      </c>
      <c r="G25" s="16">
        <v>0</v>
      </c>
      <c r="H25" s="16">
        <v>0</v>
      </c>
      <c r="I25" s="16">
        <f t="shared" si="6"/>
        <v>49500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10000</v>
      </c>
      <c r="E28" s="16">
        <v>0</v>
      </c>
      <c r="F28" s="15">
        <f t="shared" si="5"/>
        <v>10000</v>
      </c>
      <c r="G28" s="16">
        <v>0</v>
      </c>
      <c r="H28" s="16">
        <v>0</v>
      </c>
      <c r="I28" s="16">
        <f t="shared" si="6"/>
        <v>10000</v>
      </c>
    </row>
    <row r="29" spans="2:9" ht="12.75">
      <c r="B29" s="3" t="s">
        <v>30</v>
      </c>
      <c r="C29" s="9"/>
      <c r="D29" s="15">
        <f aca="true" t="shared" si="7" ref="D29:I29">SUM(D30:D38)</f>
        <v>489402</v>
      </c>
      <c r="E29" s="15">
        <f t="shared" si="7"/>
        <v>0</v>
      </c>
      <c r="F29" s="15">
        <f t="shared" si="7"/>
        <v>489402</v>
      </c>
      <c r="G29" s="15">
        <f t="shared" si="7"/>
        <v>50276.259999999995</v>
      </c>
      <c r="H29" s="15">
        <f t="shared" si="7"/>
        <v>50276.259999999995</v>
      </c>
      <c r="I29" s="15">
        <f t="shared" si="7"/>
        <v>439125.74</v>
      </c>
    </row>
    <row r="30" spans="2:9" ht="12.75">
      <c r="B30" s="13" t="s">
        <v>31</v>
      </c>
      <c r="C30" s="11"/>
      <c r="D30" s="15">
        <v>155992</v>
      </c>
      <c r="E30" s="16">
        <v>0</v>
      </c>
      <c r="F30" s="15">
        <f aca="true" t="shared" si="8" ref="F30:F38">D30+E30</f>
        <v>155992</v>
      </c>
      <c r="G30" s="16">
        <v>11959.94</v>
      </c>
      <c r="H30" s="16">
        <v>11959.94</v>
      </c>
      <c r="I30" s="16">
        <f t="shared" si="6"/>
        <v>144032.06</v>
      </c>
    </row>
    <row r="31" spans="2:9" ht="12.75">
      <c r="B31" s="13" t="s">
        <v>32</v>
      </c>
      <c r="C31" s="11"/>
      <c r="D31" s="15">
        <v>79750</v>
      </c>
      <c r="E31" s="16">
        <v>0</v>
      </c>
      <c r="F31" s="15">
        <f t="shared" si="8"/>
        <v>79750</v>
      </c>
      <c r="G31" s="16">
        <v>0</v>
      </c>
      <c r="H31" s="16">
        <v>0</v>
      </c>
      <c r="I31" s="16">
        <f t="shared" si="6"/>
        <v>79750</v>
      </c>
    </row>
    <row r="32" spans="2:9" ht="12.75">
      <c r="B32" s="13" t="s">
        <v>33</v>
      </c>
      <c r="C32" s="11"/>
      <c r="D32" s="15">
        <v>50000</v>
      </c>
      <c r="E32" s="16">
        <v>0</v>
      </c>
      <c r="F32" s="15">
        <f t="shared" si="8"/>
        <v>50000</v>
      </c>
      <c r="G32" s="16">
        <v>0</v>
      </c>
      <c r="H32" s="16">
        <v>0</v>
      </c>
      <c r="I32" s="16">
        <f t="shared" si="6"/>
        <v>50000</v>
      </c>
    </row>
    <row r="33" spans="2:9" ht="12.75">
      <c r="B33" s="13" t="s">
        <v>34</v>
      </c>
      <c r="C33" s="11"/>
      <c r="D33" s="15">
        <v>18700</v>
      </c>
      <c r="E33" s="16">
        <v>0</v>
      </c>
      <c r="F33" s="15">
        <f t="shared" si="8"/>
        <v>18700</v>
      </c>
      <c r="G33" s="16">
        <v>3914.15</v>
      </c>
      <c r="H33" s="16">
        <v>3914.15</v>
      </c>
      <c r="I33" s="16">
        <f t="shared" si="6"/>
        <v>14785.85</v>
      </c>
    </row>
    <row r="34" spans="2:9" ht="12.75">
      <c r="B34" s="13" t="s">
        <v>35</v>
      </c>
      <c r="C34" s="11"/>
      <c r="D34" s="15">
        <v>65000</v>
      </c>
      <c r="E34" s="16">
        <v>0</v>
      </c>
      <c r="F34" s="15">
        <f t="shared" si="8"/>
        <v>65000</v>
      </c>
      <c r="G34" s="16">
        <v>0</v>
      </c>
      <c r="H34" s="16">
        <v>0</v>
      </c>
      <c r="I34" s="16">
        <f t="shared" si="6"/>
        <v>65000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13200</v>
      </c>
      <c r="E36" s="16">
        <v>0</v>
      </c>
      <c r="F36" s="15">
        <f t="shared" si="8"/>
        <v>13200</v>
      </c>
      <c r="G36" s="16">
        <v>0</v>
      </c>
      <c r="H36" s="16">
        <v>0</v>
      </c>
      <c r="I36" s="16">
        <f t="shared" si="6"/>
        <v>13200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106760</v>
      </c>
      <c r="E38" s="16">
        <v>0</v>
      </c>
      <c r="F38" s="15">
        <f t="shared" si="8"/>
        <v>106760</v>
      </c>
      <c r="G38" s="16">
        <v>34402.17</v>
      </c>
      <c r="H38" s="16">
        <v>34402.17</v>
      </c>
      <c r="I38" s="16">
        <f t="shared" si="6"/>
        <v>72357.83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88167.7</v>
      </c>
      <c r="F59" s="15">
        <f>SUM(F60:F62)</f>
        <v>88167.7</v>
      </c>
      <c r="G59" s="15">
        <f>SUM(G60:G62)</f>
        <v>0</v>
      </c>
      <c r="H59" s="15">
        <f>SUM(H60:H62)</f>
        <v>0</v>
      </c>
      <c r="I59" s="16">
        <f t="shared" si="6"/>
        <v>88167.7</v>
      </c>
    </row>
    <row r="60" spans="2:9" ht="12.75">
      <c r="B60" s="13" t="s">
        <v>61</v>
      </c>
      <c r="C60" s="11"/>
      <c r="D60" s="15">
        <v>0</v>
      </c>
      <c r="E60" s="16">
        <v>88167.7</v>
      </c>
      <c r="F60" s="15">
        <f t="shared" si="10"/>
        <v>88167.7</v>
      </c>
      <c r="G60" s="16">
        <v>0</v>
      </c>
      <c r="H60" s="16">
        <v>0</v>
      </c>
      <c r="I60" s="16">
        <f t="shared" si="6"/>
        <v>88167.7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139389700</v>
      </c>
      <c r="E85" s="21">
        <f>E86+E104+E94+E114+E124+E134+E138+E147+E151</f>
        <v>3838508</v>
      </c>
      <c r="F85" s="21">
        <f t="shared" si="12"/>
        <v>143228208</v>
      </c>
      <c r="G85" s="21">
        <f>G86+G104+G94+G114+G124+G134+G138+G147+G151</f>
        <v>11983041</v>
      </c>
      <c r="H85" s="21">
        <f>H86+H104+H94+H114+H124+H134+H138+H147+H151</f>
        <v>11983041</v>
      </c>
      <c r="I85" s="21">
        <f t="shared" si="12"/>
        <v>131245167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11983041</v>
      </c>
      <c r="F104" s="15">
        <f>SUM(F105:F113)</f>
        <v>11983041</v>
      </c>
      <c r="G104" s="15">
        <f>SUM(G105:G113)</f>
        <v>11983041</v>
      </c>
      <c r="H104" s="15">
        <f>SUM(H105:H113)</f>
        <v>11983041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>
        <v>0</v>
      </c>
      <c r="E109" s="16">
        <v>11983041</v>
      </c>
      <c r="F109" s="16">
        <f t="shared" si="15"/>
        <v>11983041</v>
      </c>
      <c r="G109" s="16">
        <v>11983041</v>
      </c>
      <c r="H109" s="16">
        <v>11983041</v>
      </c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139389700</v>
      </c>
      <c r="E134" s="15">
        <f>SUM(E135:E137)</f>
        <v>-8144533</v>
      </c>
      <c r="F134" s="15">
        <f>SUM(F135:F137)</f>
        <v>131245167</v>
      </c>
      <c r="G134" s="15">
        <f>SUM(G135:G137)</f>
        <v>0</v>
      </c>
      <c r="H134" s="15">
        <f>SUM(H135:H137)</f>
        <v>0</v>
      </c>
      <c r="I134" s="16">
        <f t="shared" si="13"/>
        <v>131245167</v>
      </c>
    </row>
    <row r="135" spans="2:9" ht="12.75">
      <c r="B135" s="13" t="s">
        <v>61</v>
      </c>
      <c r="C135" s="11"/>
      <c r="D135" s="15">
        <v>139389700</v>
      </c>
      <c r="E135" s="16">
        <v>-8144533</v>
      </c>
      <c r="F135" s="16">
        <f>D135+E135</f>
        <v>131245167</v>
      </c>
      <c r="G135" s="16">
        <v>0</v>
      </c>
      <c r="H135" s="16">
        <v>0</v>
      </c>
      <c r="I135" s="16">
        <f t="shared" si="13"/>
        <v>131245167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147191700</v>
      </c>
      <c r="E160" s="14">
        <f t="shared" si="21"/>
        <v>3751375.7</v>
      </c>
      <c r="F160" s="14">
        <f t="shared" si="21"/>
        <v>150943075.7</v>
      </c>
      <c r="G160" s="14">
        <f t="shared" si="21"/>
        <v>13477173.89</v>
      </c>
      <c r="H160" s="14">
        <f t="shared" si="21"/>
        <v>13477173.89</v>
      </c>
      <c r="I160" s="14">
        <f t="shared" si="21"/>
        <v>137465901.81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2017-04-07T14:45:24Z</cp:lastPrinted>
  <dcterms:created xsi:type="dcterms:W3CDTF">2016-10-11T20:25:15Z</dcterms:created>
  <dcterms:modified xsi:type="dcterms:W3CDTF">2017-04-07T14:45:30Z</dcterms:modified>
  <cp:category/>
  <cp:version/>
  <cp:contentType/>
  <cp:contentStatus/>
</cp:coreProperties>
</file>