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<sst xmlns="http://schemas.openxmlformats.org/spreadsheetml/2006/main" count="166" uniqueCount="93">
  <si>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</si>
  <si>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</si>
  <si>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</si>
  <si>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</si>
  <si>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</si>
  <si>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</si>
  <si>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</si>
  <si>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</si>
  <si>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</si>
  <si>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</si>
  <si>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</si>
  <si>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</si>
  <si>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</si>
  <si>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</si>
  <si>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</si>
  <si>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</si>
  <si>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</si>
  <si>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</si>
  <si>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</si>
  <si>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</si>
  <si>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</si>
  <si>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</si>
  <si>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</si>
  <si>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</si>
  <si>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</si>
  <si>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</si>
  <si>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</si>
  <si>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</si>
  <si>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</si>
  <si>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</si>
  <si>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</si>
  <si>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</si>
  <si>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</si>
  <si>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</si>
  <si>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</si>
  <si>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</si>
  <si>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</si>
  <si>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</si>
  <si>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</si>
  <si>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</si>
  <si>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</si>
  <si>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</si>
  <si>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</si>
  <si>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</si>
  <si>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</si>
  <si>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</si>
  <si>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</si>
  <si>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</si>
  <si>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</si>
  <si>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</si>
  <si>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</si>
  <si>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</si>
  <si>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</si>
  <si>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</si>
  <si>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</si>
  <si>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</si>
  <si>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</si>
  <si>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</si>
  <si>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</si>
  <si>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</si>
  <si>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</si>
  <si>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</si>
  <si>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</si>
  <si>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</si>
  <si>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</si>
  <si>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</si>
  <si>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</si>
  <si>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</si>
  <si>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</si>
  <si>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</si>
  <si>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</si>
  <si>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</si>
  <si>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</si>
  <si>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</si>
  <si>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</si>
  <si>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</si>
  <si>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</si>
  <si>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</si>
  <si>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</si>
  <si>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</si>
  <si>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</si>
  <si>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</si>
  <si>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</si>
  <si>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</si>
  <si>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</si>
  <si>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</si>
  <si>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</si>
  <si>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Tlaxcalteca para Personas con Discapacidad</t>
  </si>
  <si>
    <t>Del 1 de Enero al 30 de Junio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</si>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</sst>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723900</xdr:colOff>
      <xdr:row>168</xdr:row>
      <xdr:rowOff>0</xdr:rowOff>
    </xdr:from>
    <xdr:to>
      <xdr:col>8</xdr:col>
      <xdr:colOff>161925</xdr:colOff>
      <xdr:row>168</xdr:row>
      <xdr:rowOff>0</xdr:rowOff>
    </xdr:to>
    <xdr:sp>
      <xdr:nvSpPr>
        <xdr:cNvPr id="1" name="Conector recto 1"/>
        <xdr:cNvSpPr>
          <a:spLocks/>
        </xdr:cNvSpPr>
      </xdr:nvSpPr>
      <xdr:spPr>
        <a:xfrm>
          <a:off x="7134225" y="27993975"/>
          <a:ext cx="2200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990600</xdr:colOff>
      <xdr:row>168</xdr:row>
      <xdr:rowOff>9525</xdr:rowOff>
    </xdr:from>
    <xdr:to>
      <xdr:col>3</xdr:col>
      <xdr:colOff>95250</xdr:colOff>
      <xdr:row>168</xdr:row>
      <xdr:rowOff>9525</xdr:rowOff>
    </xdr:to>
    <xdr:sp>
      <xdr:nvSpPr>
        <xdr:cNvPr id="2" name="Conector recto 2"/>
        <xdr:cNvSpPr>
          <a:spLocks/>
        </xdr:cNvSpPr>
      </xdr:nvSpPr>
      <xdr:spPr>
        <a:xfrm>
          <a:off x="1990725" y="28003500"/>
          <a:ext cx="2171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0"/>
  <sheetViews>
    <sheetView tabSelected="1" zoomScalePageLayoutView="0" workbookViewId="0" topLeftCell="A1">
      <pane ySplit="9" topLeftCell="A163" activePane="bottomLeft" state="frozen"/>
      <selection pane="topLeft" activeCell="A1" sqref="A1"/>
      <selection pane="bottomLeft" activeCell="A168" sqref="A168:I17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17709000</v>
      </c>
      <c r="E10" s="14">
        <f t="shared" si="0"/>
        <v>0</v>
      </c>
      <c r="F10" s="14">
        <f t="shared" si="0"/>
        <v>17709000</v>
      </c>
      <c r="G10" s="14">
        <f t="shared" si="0"/>
        <v>4865564.13</v>
      </c>
      <c r="H10" s="14">
        <f t="shared" si="0"/>
        <v>4865564.13</v>
      </c>
      <c r="I10" s="14">
        <f t="shared" si="0"/>
        <v>12843435.870000001</v>
      </c>
    </row>
    <row r="11" spans="2:9" ht="12.75">
      <c r="B11" s="3" t="s">
        <v>12</v>
      </c>
      <c r="C11" s="9"/>
      <c r="D11" s="15">
        <f aca="true" t="shared" si="1" ref="D11:I11">SUM(D12:D18)</f>
        <v>4191000</v>
      </c>
      <c r="E11" s="15">
        <f t="shared" si="1"/>
        <v>1353618.1</v>
      </c>
      <c r="F11" s="15">
        <f t="shared" si="1"/>
        <v>5544618.1</v>
      </c>
      <c r="G11" s="15">
        <f t="shared" si="1"/>
        <v>2222225.6999999997</v>
      </c>
      <c r="H11" s="15">
        <f t="shared" si="1"/>
        <v>2222225.6999999997</v>
      </c>
      <c r="I11" s="15">
        <f t="shared" si="1"/>
        <v>3322392.4000000004</v>
      </c>
    </row>
    <row r="12" spans="2:9" ht="12.75">
      <c r="B12" s="13" t="s">
        <v>13</v>
      </c>
      <c r="C12" s="11"/>
      <c r="D12" s="15">
        <v>1174000</v>
      </c>
      <c r="E12" s="16">
        <v>0</v>
      </c>
      <c r="F12" s="16">
        <f>D12+E12</f>
        <v>1174000</v>
      </c>
      <c r="G12" s="16">
        <v>674667.44</v>
      </c>
      <c r="H12" s="16">
        <v>674667.44</v>
      </c>
      <c r="I12" s="16">
        <f>F12-G12</f>
        <v>499332.56000000006</v>
      </c>
    </row>
    <row r="13" spans="2:9" ht="12.75">
      <c r="B13" s="13" t="s">
        <v>14</v>
      </c>
      <c r="C13" s="11"/>
      <c r="D13" s="15">
        <v>1128500</v>
      </c>
      <c r="E13" s="16">
        <v>1353618.1</v>
      </c>
      <c r="F13" s="16">
        <f aca="true" t="shared" si="2" ref="F13:F18">D13+E13</f>
        <v>2482118.1</v>
      </c>
      <c r="G13" s="16">
        <v>584135.32</v>
      </c>
      <c r="H13" s="16">
        <v>584135.32</v>
      </c>
      <c r="I13" s="16">
        <f aca="true" t="shared" si="3" ref="I13:I18">F13-G13</f>
        <v>1897982.7800000003</v>
      </c>
    </row>
    <row r="14" spans="2:9" ht="12.75">
      <c r="B14" s="13" t="s">
        <v>15</v>
      </c>
      <c r="C14" s="11"/>
      <c r="D14" s="15">
        <v>300000</v>
      </c>
      <c r="E14" s="16">
        <v>0</v>
      </c>
      <c r="F14" s="16">
        <f t="shared" si="2"/>
        <v>300000</v>
      </c>
      <c r="G14" s="16">
        <v>193266.72</v>
      </c>
      <c r="H14" s="16">
        <v>193266.72</v>
      </c>
      <c r="I14" s="16">
        <f t="shared" si="3"/>
        <v>106733.28</v>
      </c>
    </row>
    <row r="15" spans="2:9" ht="12.75">
      <c r="B15" s="13" t="s">
        <v>16</v>
      </c>
      <c r="C15" s="11"/>
      <c r="D15" s="15">
        <v>46000</v>
      </c>
      <c r="E15" s="16">
        <v>0</v>
      </c>
      <c r="F15" s="16">
        <f t="shared" si="2"/>
        <v>46000</v>
      </c>
      <c r="G15" s="16">
        <v>0</v>
      </c>
      <c r="H15" s="16">
        <v>0</v>
      </c>
      <c r="I15" s="16">
        <f t="shared" si="3"/>
        <v>46000</v>
      </c>
    </row>
    <row r="16" spans="2:9" ht="12.75">
      <c r="B16" s="13" t="s">
        <v>17</v>
      </c>
      <c r="C16" s="11"/>
      <c r="D16" s="15">
        <v>1542500</v>
      </c>
      <c r="E16" s="16">
        <v>0</v>
      </c>
      <c r="F16" s="16">
        <f t="shared" si="2"/>
        <v>1542500</v>
      </c>
      <c r="G16" s="16">
        <v>770156.22</v>
      </c>
      <c r="H16" s="16">
        <v>770156.22</v>
      </c>
      <c r="I16" s="16">
        <f t="shared" si="3"/>
        <v>772343.78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473234.54</v>
      </c>
      <c r="E19" s="15">
        <f t="shared" si="4"/>
        <v>127600</v>
      </c>
      <c r="F19" s="15">
        <f t="shared" si="4"/>
        <v>600834.54</v>
      </c>
      <c r="G19" s="15">
        <f t="shared" si="4"/>
        <v>232788.37</v>
      </c>
      <c r="H19" s="15">
        <f t="shared" si="4"/>
        <v>232788.37</v>
      </c>
      <c r="I19" s="15">
        <f t="shared" si="4"/>
        <v>368046.17</v>
      </c>
    </row>
    <row r="20" spans="2:9" ht="12.75">
      <c r="B20" s="13" t="s">
        <v>21</v>
      </c>
      <c r="C20" s="11"/>
      <c r="D20" s="15">
        <v>108544.92</v>
      </c>
      <c r="E20" s="16">
        <v>47700</v>
      </c>
      <c r="F20" s="15">
        <f aca="true" t="shared" si="5" ref="F20:F28">D20+E20</f>
        <v>156244.91999999998</v>
      </c>
      <c r="G20" s="16">
        <v>65737.13</v>
      </c>
      <c r="H20" s="16">
        <v>65737.13</v>
      </c>
      <c r="I20" s="16">
        <f>F20-G20</f>
        <v>90507.78999999998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4407.32</v>
      </c>
      <c r="H21" s="16">
        <v>4407.32</v>
      </c>
      <c r="I21" s="16">
        <f aca="true" t="shared" si="6" ref="I21:I83">F21-G21</f>
        <v>7592.68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14000</v>
      </c>
      <c r="E23" s="16">
        <v>51800</v>
      </c>
      <c r="F23" s="15">
        <f t="shared" si="5"/>
        <v>65800</v>
      </c>
      <c r="G23" s="16">
        <v>2369.92</v>
      </c>
      <c r="H23" s="16">
        <v>2369.92</v>
      </c>
      <c r="I23" s="16">
        <f t="shared" si="6"/>
        <v>63430.08</v>
      </c>
    </row>
    <row r="24" spans="2:9" ht="12.75">
      <c r="B24" s="13" t="s">
        <v>25</v>
      </c>
      <c r="C24" s="11"/>
      <c r="D24" s="15">
        <v>22689.62</v>
      </c>
      <c r="E24" s="16">
        <v>-1000</v>
      </c>
      <c r="F24" s="15">
        <f t="shared" si="5"/>
        <v>21689.62</v>
      </c>
      <c r="G24" s="16">
        <v>1000</v>
      </c>
      <c r="H24" s="16">
        <v>1000</v>
      </c>
      <c r="I24" s="16">
        <f t="shared" si="6"/>
        <v>20689.62</v>
      </c>
    </row>
    <row r="25" spans="2:9" ht="12.75">
      <c r="B25" s="13" t="s">
        <v>26</v>
      </c>
      <c r="C25" s="11"/>
      <c r="D25" s="15">
        <v>282000</v>
      </c>
      <c r="E25" s="16">
        <v>18000</v>
      </c>
      <c r="F25" s="15">
        <f t="shared" si="5"/>
        <v>300000</v>
      </c>
      <c r="G25" s="16">
        <v>134364</v>
      </c>
      <c r="H25" s="16">
        <v>134364</v>
      </c>
      <c r="I25" s="16">
        <f t="shared" si="6"/>
        <v>165636</v>
      </c>
    </row>
    <row r="26" spans="2:9" ht="12.75">
      <c r="B26" s="13" t="s">
        <v>27</v>
      </c>
      <c r="C26" s="11"/>
      <c r="D26" s="15">
        <v>7000</v>
      </c>
      <c r="E26" s="16">
        <v>7800</v>
      </c>
      <c r="F26" s="15">
        <f t="shared" si="5"/>
        <v>14800</v>
      </c>
      <c r="G26" s="16">
        <v>0</v>
      </c>
      <c r="H26" s="16">
        <v>0</v>
      </c>
      <c r="I26" s="16">
        <f t="shared" si="6"/>
        <v>14800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3300</v>
      </c>
      <c r="F28" s="15">
        <f t="shared" si="5"/>
        <v>30300</v>
      </c>
      <c r="G28" s="16">
        <v>24910</v>
      </c>
      <c r="H28" s="16">
        <v>24910</v>
      </c>
      <c r="I28" s="16">
        <f t="shared" si="6"/>
        <v>5390</v>
      </c>
    </row>
    <row r="29" spans="2:9" ht="12.75">
      <c r="B29" s="3" t="s">
        <v>30</v>
      </c>
      <c r="C29" s="9"/>
      <c r="D29" s="15">
        <f aca="true" t="shared" si="7" ref="D29:I29">SUM(D30:D38)</f>
        <v>400000</v>
      </c>
      <c r="E29" s="15">
        <f t="shared" si="7"/>
        <v>636708.54</v>
      </c>
      <c r="F29" s="15">
        <f t="shared" si="7"/>
        <v>1036708.54</v>
      </c>
      <c r="G29" s="15">
        <f t="shared" si="7"/>
        <v>227018.75</v>
      </c>
      <c r="H29" s="15">
        <f t="shared" si="7"/>
        <v>227018.75</v>
      </c>
      <c r="I29" s="15">
        <f t="shared" si="7"/>
        <v>809689.79</v>
      </c>
    </row>
    <row r="30" spans="2:9" ht="12.75">
      <c r="B30" s="13" t="s">
        <v>31</v>
      </c>
      <c r="C30" s="11"/>
      <c r="D30" s="15">
        <v>84000</v>
      </c>
      <c r="E30" s="16">
        <v>59778</v>
      </c>
      <c r="F30" s="15">
        <f aca="true" t="shared" si="8" ref="F30:F38">D30+E30</f>
        <v>143778</v>
      </c>
      <c r="G30" s="16">
        <v>37047.72</v>
      </c>
      <c r="H30" s="16">
        <v>37047.72</v>
      </c>
      <c r="I30" s="16">
        <f t="shared" si="6"/>
        <v>106730.28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/>
      <c r="E32" s="16"/>
      <c r="F32" s="15">
        <f t="shared" si="8"/>
        <v>0</v>
      </c>
      <c r="G32" s="16"/>
      <c r="H32" s="16"/>
      <c r="I32" s="16">
        <f t="shared" si="6"/>
        <v>0</v>
      </c>
    </row>
    <row r="33" spans="2:9" ht="12.75">
      <c r="B33" s="13" t="s">
        <v>34</v>
      </c>
      <c r="C33" s="11"/>
      <c r="D33" s="15">
        <v>56000</v>
      </c>
      <c r="E33" s="16">
        <v>0</v>
      </c>
      <c r="F33" s="15">
        <f t="shared" si="8"/>
        <v>56000</v>
      </c>
      <c r="G33" s="16">
        <v>46544.14</v>
      </c>
      <c r="H33" s="16">
        <v>46544.14</v>
      </c>
      <c r="I33" s="16">
        <f t="shared" si="6"/>
        <v>9455.86</v>
      </c>
    </row>
    <row r="34" spans="2:9" ht="12.75">
      <c r="B34" s="13" t="s">
        <v>35</v>
      </c>
      <c r="C34" s="11"/>
      <c r="D34" s="15">
        <v>103000</v>
      </c>
      <c r="E34" s="16">
        <v>33522</v>
      </c>
      <c r="F34" s="15">
        <f t="shared" si="8"/>
        <v>136522</v>
      </c>
      <c r="G34" s="16">
        <v>56481.87</v>
      </c>
      <c r="H34" s="16">
        <v>56481.87</v>
      </c>
      <c r="I34" s="16">
        <f t="shared" si="6"/>
        <v>80040.13</v>
      </c>
    </row>
    <row r="35" spans="2:9" ht="12.75">
      <c r="B35" s="13" t="s">
        <v>36</v>
      </c>
      <c r="C35" s="11"/>
      <c r="D35" s="15">
        <v>8000</v>
      </c>
      <c r="E35" s="16">
        <v>500000</v>
      </c>
      <c r="F35" s="15">
        <f t="shared" si="8"/>
        <v>508000</v>
      </c>
      <c r="G35" s="16">
        <v>8004</v>
      </c>
      <c r="H35" s="16">
        <v>8004</v>
      </c>
      <c r="I35" s="16">
        <f t="shared" si="6"/>
        <v>499996</v>
      </c>
    </row>
    <row r="36" spans="2:9" ht="12.75">
      <c r="B36" s="13" t="s">
        <v>37</v>
      </c>
      <c r="C36" s="11"/>
      <c r="D36" s="15">
        <v>30000</v>
      </c>
      <c r="E36" s="16">
        <v>2800</v>
      </c>
      <c r="F36" s="15">
        <f t="shared" si="8"/>
        <v>32800</v>
      </c>
      <c r="G36" s="16">
        <v>6728.26</v>
      </c>
      <c r="H36" s="16">
        <v>6728.26</v>
      </c>
      <c r="I36" s="16">
        <f t="shared" si="6"/>
        <v>26071.739999999998</v>
      </c>
    </row>
    <row r="37" spans="2:9" ht="12.75">
      <c r="B37" s="13" t="s">
        <v>38</v>
      </c>
      <c r="C37" s="11"/>
      <c r="D37" s="15">
        <v>44000</v>
      </c>
      <c r="E37" s="16">
        <v>0</v>
      </c>
      <c r="F37" s="15">
        <f t="shared" si="8"/>
        <v>44000</v>
      </c>
      <c r="G37" s="16">
        <v>40208.24</v>
      </c>
      <c r="H37" s="16">
        <v>40208.24</v>
      </c>
      <c r="I37" s="16">
        <f t="shared" si="6"/>
        <v>3791.760000000002</v>
      </c>
    </row>
    <row r="38" spans="2:9" ht="12.75">
      <c r="B38" s="13" t="s">
        <v>39</v>
      </c>
      <c r="C38" s="11"/>
      <c r="D38" s="15">
        <v>75000</v>
      </c>
      <c r="E38" s="16">
        <v>40608.54</v>
      </c>
      <c r="F38" s="15">
        <f t="shared" si="8"/>
        <v>115608.54000000001</v>
      </c>
      <c r="G38" s="16">
        <v>32004.52</v>
      </c>
      <c r="H38" s="16">
        <v>32004.52</v>
      </c>
      <c r="I38" s="16">
        <f t="shared" si="6"/>
        <v>83604.02</v>
      </c>
    </row>
    <row r="39" spans="2:9" ht="25.5" customHeight="1">
      <c r="B39" s="26" t="s">
        <v>40</v>
      </c>
      <c r="C39" s="27"/>
      <c r="D39" s="15">
        <f aca="true" t="shared" si="9" ref="D39:I39">SUM(D40:D48)</f>
        <v>10972765.46</v>
      </c>
      <c r="E39" s="15">
        <f t="shared" si="9"/>
        <v>-2285516.64</v>
      </c>
      <c r="F39" s="15">
        <f>SUM(F40:F48)</f>
        <v>8687248.82</v>
      </c>
      <c r="G39" s="15">
        <f t="shared" si="9"/>
        <v>1948217.03</v>
      </c>
      <c r="H39" s="15">
        <f t="shared" si="9"/>
        <v>1948217.03</v>
      </c>
      <c r="I39" s="15">
        <f t="shared" si="9"/>
        <v>6739031.79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10972765.46</v>
      </c>
      <c r="E43" s="16">
        <v>-2285516.64</v>
      </c>
      <c r="F43" s="15">
        <f t="shared" si="10"/>
        <v>8687248.82</v>
      </c>
      <c r="G43" s="16">
        <v>1948217.03</v>
      </c>
      <c r="H43" s="16">
        <v>1948217.03</v>
      </c>
      <c r="I43" s="16">
        <f t="shared" si="6"/>
        <v>6739031.79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1672000</v>
      </c>
      <c r="E49" s="15">
        <f t="shared" si="11"/>
        <v>167590</v>
      </c>
      <c r="F49" s="15">
        <f t="shared" si="11"/>
        <v>1839590</v>
      </c>
      <c r="G49" s="15">
        <f t="shared" si="11"/>
        <v>235314.28</v>
      </c>
      <c r="H49" s="15">
        <f t="shared" si="11"/>
        <v>235314.28</v>
      </c>
      <c r="I49" s="15">
        <f t="shared" si="11"/>
        <v>1604275.72</v>
      </c>
    </row>
    <row r="50" spans="2:9" ht="12.75">
      <c r="B50" s="13" t="s">
        <v>51</v>
      </c>
      <c r="C50" s="11"/>
      <c r="D50" s="15">
        <v>22000</v>
      </c>
      <c r="E50" s="16">
        <v>142880</v>
      </c>
      <c r="F50" s="15">
        <f t="shared" si="10"/>
        <v>164880</v>
      </c>
      <c r="G50" s="16">
        <v>32097.2</v>
      </c>
      <c r="H50" s="16">
        <v>32097.2</v>
      </c>
      <c r="I50" s="16">
        <f t="shared" si="6"/>
        <v>132782.8</v>
      </c>
    </row>
    <row r="51" spans="2:9" ht="12.75">
      <c r="B51" s="13" t="s">
        <v>52</v>
      </c>
      <c r="C51" s="11"/>
      <c r="D51" s="15">
        <v>0</v>
      </c>
      <c r="E51" s="16">
        <v>18120</v>
      </c>
      <c r="F51" s="15">
        <f t="shared" si="10"/>
        <v>18120</v>
      </c>
      <c r="G51" s="16">
        <v>203217.08</v>
      </c>
      <c r="H51" s="16">
        <v>203217.08</v>
      </c>
      <c r="I51" s="16">
        <f t="shared" si="6"/>
        <v>-185097.08</v>
      </c>
    </row>
    <row r="52" spans="2:9" ht="12.75">
      <c r="B52" s="13" t="s">
        <v>53</v>
      </c>
      <c r="C52" s="11"/>
      <c r="D52" s="15">
        <v>150000</v>
      </c>
      <c r="E52" s="16">
        <v>0</v>
      </c>
      <c r="F52" s="15">
        <f t="shared" si="10"/>
        <v>150000</v>
      </c>
      <c r="G52" s="16">
        <v>0</v>
      </c>
      <c r="H52" s="16">
        <v>0</v>
      </c>
      <c r="I52" s="16">
        <f t="shared" si="6"/>
        <v>150000</v>
      </c>
    </row>
    <row r="53" spans="2:9" ht="12.75">
      <c r="B53" s="13" t="s">
        <v>54</v>
      </c>
      <c r="C53" s="11"/>
      <c r="D53" s="15">
        <v>1500000</v>
      </c>
      <c r="E53" s="16">
        <v>0</v>
      </c>
      <c r="F53" s="15">
        <f t="shared" si="10"/>
        <v>1500000</v>
      </c>
      <c r="G53" s="16">
        <v>0</v>
      </c>
      <c r="H53" s="16">
        <v>0</v>
      </c>
      <c r="I53" s="16">
        <f t="shared" si="6"/>
        <v>1500000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6590</v>
      </c>
      <c r="F55" s="15">
        <f t="shared" si="10"/>
        <v>6590</v>
      </c>
      <c r="G55" s="16">
        <v>0</v>
      </c>
      <c r="H55" s="16">
        <v>0</v>
      </c>
      <c r="I55" s="16">
        <f t="shared" si="6"/>
        <v>6590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17709000</v>
      </c>
      <c r="E160" s="14">
        <f t="shared" si="21"/>
        <v>0</v>
      </c>
      <c r="F160" s="14">
        <f t="shared" si="21"/>
        <v>17709000</v>
      </c>
      <c r="G160" s="14">
        <f t="shared" si="21"/>
        <v>4865564.13</v>
      </c>
      <c r="H160" s="14">
        <f t="shared" si="21"/>
        <v>4865564.13</v>
      </c>
      <c r="I160" s="14">
        <f t="shared" si="21"/>
        <v>12843435.870000001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9" spans="3:9" ht="12.75">
      <c r="C169" s="43" t="s">
        <v>89</v>
      </c>
      <c r="D169" s="43"/>
      <c r="F169" s="43" t="s">
        <v>90</v>
      </c>
      <c r="G169" s="43"/>
      <c r="H169" s="43"/>
      <c r="I169" s="43"/>
    </row>
    <row r="170" spans="3:9" ht="12.75">
      <c r="C170" s="43" t="s">
        <v>91</v>
      </c>
      <c r="D170" s="43"/>
      <c r="F170" s="43" t="s">
        <v>92</v>
      </c>
      <c r="G170" s="43"/>
      <c r="H170" s="43"/>
      <c r="I170" s="43"/>
    </row>
  </sheetData>
  <sheetProtection/>
  <mergeCells count="16">
    <mergeCell ref="C169:D169"/>
    <mergeCell ref="F169:I169"/>
    <mergeCell ref="C170:D170"/>
    <mergeCell ref="F170:I170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2016-12-20T19:53:14Z</cp:lastPrinted>
  <dcterms:created xsi:type="dcterms:W3CDTF">2016-10-11T20:25:15Z</dcterms:created>
  <dcterms:modified xsi:type="dcterms:W3CDTF">2017-07-05T22:04:59Z</dcterms:modified>
  <cp:category/>
  <cp:version/>
  <cp:contentType/>
  <cp:contentStatus/>
</cp:coreProperties>
</file>