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<sst xmlns="http://schemas.openxmlformats.org/spreadsheetml/2006/main" count="127" uniqueCount="124">
  <si>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</si>
  <si>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</si>
  <si>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</si>
  <si>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</si>
  <si>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</si>
  <si>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</si>
  <si>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</si>
  <si>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</si>
  <si>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</si>
  <si>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</si>
  <si>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</si>
  <si>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</si>
  <si>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</si>
  <si>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</si>
  <si>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</si>
  <si>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</si>
  <si>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</si>
  <si>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</si>
  <si>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</si>
  <si>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</si>
  <si>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</si>
  <si>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</si>
  <si>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</si>
  <si>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</si>
  <si>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</si>
  <si>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</si>
  <si>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</si>
  <si>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</si>
  <si>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</si>
  <si>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</si>
  <si>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</si>
  <si>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</si>
  <si>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</si>
  <si>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</si>
  <si>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</si>
  <si>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</si>
  <si>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</si>
  <si>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</si>
  <si>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</si>
  <si>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</si>
  <si>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</si>
  <si>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</si>
  <si>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</si>
  <si>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</si>
  <si>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</si>
  <si>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</si>
  <si>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</si>
  <si>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</si>
  <si>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</si>
  <si>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</si>
  <si>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</si>
  <si>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</si>
  <si>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</si>
  <si>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</si>
  <si>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</si>
  <si>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</si>
  <si>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</si>
  <si>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</si>
  <si>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</si>
  <si>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</si>
  <si>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</si>
  <si>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</si>
  <si>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</si>
  <si>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</si>
  <si>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</si>
  <si>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</si>
  <si>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</si>
  <si>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</si>
  <si>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</si>
  <si>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</si>
  <si>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</si>
  <si>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</si>
  <si>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</si>
  <si>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</si>
  <si>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</si>
  <si>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</si>
  <si>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</si>
  <si>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</si>
  <si>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</si>
  <si>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</si>
  <si>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</si>
  <si>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</si>
  <si>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</si>
  <si>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</si>
  <si>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</si>
  <si>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</si>
  <si>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</si>
  <si>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</si>
  <si>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</si>
  <si>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</si>
  <si>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</si>
  <si>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</si>
  <si>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</si>
  <si>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</si>
  <si>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</si>
  <si>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</si>
  <si>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</si>
  <si>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</si>
  <si>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</si>
  <si>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</si>
  <si>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</si>
  <si>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</si>
  <si>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</si>
  <si>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</si>
  <si>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</si>
  <si>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</si>
  <si>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</si>
  <si>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</si>
  <si>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</si>
  <si>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</si>
  <si>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</si>
  <si>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</si>
  <si>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</si>
  <si>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</si>
  <si>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</si>
  <si>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</si>
  <si>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</si>
  <si>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</si>
  <si>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</si>
  <si>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</si>
  <si>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</t>
  </si>
  <si>
    <t>Al 31 de diciembre de 2016 y al 30 de Septiembre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</si>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</sst>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90</xdr:row>
      <xdr:rowOff>85725</xdr:rowOff>
    </xdr:from>
    <xdr:to>
      <xdr:col>3</xdr:col>
      <xdr:colOff>295275</xdr:colOff>
      <xdr:row>93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8175" y="16706850"/>
          <a:ext cx="448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342900</xdr:colOff>
      <xdr:row>90</xdr:row>
      <xdr:rowOff>85725</xdr:rowOff>
    </xdr:from>
    <xdr:to>
      <xdr:col>7</xdr:col>
      <xdr:colOff>304800</xdr:colOff>
      <xdr:row>93</xdr:row>
      <xdr:rowOff>152400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172075" y="16706850"/>
          <a:ext cx="67532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85" activePane="bottomLeft" state="frozen"/>
      <selection pane="topLeft" activeCell="A1" sqref="A1"/>
      <selection pane="bottomLeft" activeCell="B90" sqref="B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200756386.65999997</v>
      </c>
      <c r="D9" s="9">
        <f>SUM(D10:D16)</f>
        <v>260888374.17</v>
      </c>
      <c r="E9" s="11" t="s">
        <v>8</v>
      </c>
      <c r="F9" s="9">
        <f>SUM(F10:F18)</f>
        <v>199771172.54000002</v>
      </c>
      <c r="G9" s="9">
        <f>SUM(G10:G18)</f>
        <v>12622558.35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174350238.32</v>
      </c>
      <c r="D11" s="9">
        <v>259245768.53</v>
      </c>
      <c r="E11" s="13" t="s">
        <v>12</v>
      </c>
      <c r="F11" s="9">
        <v>0.21</v>
      </c>
      <c r="G11" s="9">
        <v>0.2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198020348.96</v>
      </c>
      <c r="G12" s="9">
        <v>11830084.17</v>
      </c>
    </row>
    <row r="13" spans="2:7" ht="12.75">
      <c r="B13" s="12" t="s">
        <v>15</v>
      </c>
      <c r="C13" s="9">
        <v>25405136.83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1001011.51</v>
      </c>
      <c r="D15" s="9">
        <v>1642605.64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1750823.37</v>
      </c>
      <c r="G16" s="9">
        <v>792473.98</v>
      </c>
    </row>
    <row r="17" spans="2:7" ht="12.75">
      <c r="B17" s="10" t="s">
        <v>23</v>
      </c>
      <c r="C17" s="9">
        <f>SUM(C18:C24)</f>
        <v>10145.97</v>
      </c>
      <c r="D17" s="9">
        <f>SUM(D18:D24)</f>
        <v>4300.37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10000.01</v>
      </c>
      <c r="D20" s="9">
        <v>3651.23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145.96</v>
      </c>
      <c r="D24" s="9">
        <v>649.14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22580308.330000002</v>
      </c>
      <c r="D25" s="9">
        <f>SUM(D26:D30)</f>
        <v>86955625.73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22580308.35</v>
      </c>
      <c r="D29" s="9">
        <v>86955625.75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17306023.21</v>
      </c>
      <c r="G31" s="9">
        <f>SUM(G32:G37)</f>
        <v>35079264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17306023.21</v>
      </c>
      <c r="G33" s="9">
        <v>35079264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15685332.58</v>
      </c>
      <c r="D41" s="9">
        <f>SUM(D42:D45)</f>
        <v>21568835.67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15685332.58</v>
      </c>
      <c r="D45" s="9">
        <v>21568835.67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239032173.51999998</v>
      </c>
      <c r="D47" s="9">
        <f>D9+D17+D25+D31+D37+D38+D41</f>
        <v>369417135.92</v>
      </c>
      <c r="E47" s="8" t="s">
        <v>82</v>
      </c>
      <c r="F47" s="9">
        <f>F9+F19+F23+F26+F27+F31+F38+F42</f>
        <v>217077195.75000003</v>
      </c>
      <c r="G47" s="9">
        <f>G9+G19+G23+G26+G27+G31+G38+G42</f>
        <v>47701822.35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130789074.24</v>
      </c>
      <c r="D52" s="9">
        <v>164065225.05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6872068.98</v>
      </c>
      <c r="D53" s="9">
        <v>6629215.1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591727.4</v>
      </c>
      <c r="D54" s="9">
        <v>585347.4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217077195.75000003</v>
      </c>
      <c r="G59" s="9">
        <f>G47+G57</f>
        <v>47701822.35</v>
      </c>
    </row>
    <row r="60" spans="2:7" ht="25.5">
      <c r="B60" s="6" t="s">
        <v>102</v>
      </c>
      <c r="C60" s="9">
        <f>SUM(C50:C58)</f>
        <v>138252870.62</v>
      </c>
      <c r="D60" s="9">
        <f>SUM(D50:D58)</f>
        <v>171279787.55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377285044.14</v>
      </c>
      <c r="D62" s="9">
        <f>D47+D60</f>
        <v>540696923.47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160207848.39000002</v>
      </c>
      <c r="G68" s="9">
        <f>SUM(G69:G73)</f>
        <v>492995101.12</v>
      </c>
    </row>
    <row r="69" spans="2:7" ht="12.75">
      <c r="B69" s="10"/>
      <c r="C69" s="9"/>
      <c r="D69" s="9"/>
      <c r="E69" s="11" t="s">
        <v>110</v>
      </c>
      <c r="F69" s="9">
        <v>96070975.09</v>
      </c>
      <c r="G69" s="9">
        <v>260213049.98</v>
      </c>
    </row>
    <row r="70" spans="2:7" ht="12.75">
      <c r="B70" s="10"/>
      <c r="C70" s="9"/>
      <c r="D70" s="9"/>
      <c r="E70" s="11" t="s">
        <v>111</v>
      </c>
      <c r="F70" s="9">
        <v>56956699.52</v>
      </c>
      <c r="G70" s="9">
        <v>225843468.79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6938582.35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160207848.39000002</v>
      </c>
      <c r="G79" s="9">
        <f>G63+G68+G75</f>
        <v>492995101.12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377285044.14000005</v>
      </c>
      <c r="G81" s="9">
        <f>G59+G79</f>
        <v>540696923.47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2017-10-01T14:11:08Z</cp:lastPrinted>
  <dcterms:created xsi:type="dcterms:W3CDTF">2016-10-11T18:36:49Z</dcterms:created>
  <dcterms:modified xsi:type="dcterms:W3CDTF">2017-10-01T14:11:25Z</dcterms:modified>
  <cp:category/>
  <cp:version/>
  <cp:contentType/>
  <cp:contentStatus/>
</cp:coreProperties>
</file>