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A" sheetId="1" r:id="rId1"/>
  </sheets>
  <definedNames>
    <definedName name="_xlnm.Print_Area" localSheetId="0">'EA'!$A$1:$K$57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<sst xmlns="http://schemas.openxmlformats.org/spreadsheetml/2006/main" count="74" uniqueCount="72">
  <si>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</si>
  <si>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</si>
  <si>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</si>
  <si>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</si>
  <si>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</si>
  <si>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</si>
  <si>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</si>
  <si>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</si>
  <si>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</si>
  <si>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</si>
  <si>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</si>
  <si>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</si>
  <si>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</si>
  <si>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</si>
  <si>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</si>
  <si>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</si>
  <si>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</si>
  <si>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</si>
  <si>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</si>
  <si>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</si>
  <si>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</si>
  <si>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</si>
  <si>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</si>
  <si>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</si>
  <si>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</si>
  <si>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</si>
  <si>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</si>
  <si>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</si>
  <si>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</si>
  <si>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</si>
  <si>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</si>
  <si>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</si>
  <si>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</si>
  <si>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</si>
  <si>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</si>
  <si>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</si>
  <si>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</si>
  <si>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</si>
  <si>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</si>
  <si>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</si>
  <si>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</si>
  <si>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</si>
  <si>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</si>
  <si>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</si>
  <si>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</si>
  <si>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</si>
  <si>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</si>
  <si>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</si>
  <si>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</si>
  <si>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</si>
  <si>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</si>
  <si>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</si>
  <si>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</si>
  <si>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</si>
  <si>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</si>
  <si>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</si>
  <si>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</si>
  <si>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</si>
  <si>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</si>
  <si>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</si>
  <si>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</si>
  <si>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</si>
  <si>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</si>
  <si>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</si>
  <si>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</si>
  <si>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</si>
  <si>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</si>
  <si>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</si>
  <si>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</si>
  <si>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>ENTIDADES DEL SECTOR PARAESTATAL DE CONTROL PRESUPUESTAL INDIRECTO NO FINANCIERAS</t>
  </si>
  <si>
    <t>Cuenta de la Hacienda Pública Estatal 2018</t>
  </si>
  <si>
    <t>Del 1o. de enero al 31 de diciembre de 2018 y al 31 de diciembre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</si>
</sst>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b/>
      <i/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Soberana Sans"/>
      <family val="3"/>
    </font>
    <font>
      <b/>
      <sz val="10"/>
      <color indexed="9"/>
      <name val="Soberana Sans"/>
      <family val="3"/>
    </font>
    <font>
      <b/>
      <i/>
      <sz val="10"/>
      <color indexed="8"/>
      <name val="Soberana Sans"/>
      <family val="3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Soberana Sans"/>
      <family val="3"/>
    </font>
    <font>
      <b/>
      <sz val="10"/>
      <color theme="0"/>
      <name val="Soberana Sans"/>
      <family val="3"/>
    </font>
    <font>
      <b/>
      <i/>
      <sz val="10"/>
      <color theme="1"/>
      <name val="Soberana Sans"/>
      <family val="3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41" fillId="33" borderId="0" xfId="0" applyFont="1" applyFill="1" applyBorder="1" applyAlignment="1">
      <alignment horizontal="center"/>
    </xf>
    <xf numFmtId="0" fontId="3" fillId="33" borderId="0" xfId="53" applyFont="1" applyFill="1" applyBorder="1" applyAlignment="1">
      <alignment horizontal="centerContinuous"/>
      <protection/>
    </xf>
    <xf numFmtId="0" fontId="3" fillId="33" borderId="0" xfId="53" applyFont="1" applyFill="1" applyBorder="1" applyAlignment="1">
      <alignment horizontal="center" vertical="center"/>
      <protection/>
    </xf>
    <xf numFmtId="0" fontId="42" fillId="33" borderId="0" xfId="0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1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1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vertical="top"/>
    </xf>
    <xf numFmtId="0" fontId="41" fillId="33" borderId="11" xfId="0" applyFont="1" applyFill="1" applyBorder="1" applyAlignment="1">
      <alignment vertical="top"/>
    </xf>
    <xf numFmtId="3" fontId="3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41" fillId="33" borderId="10" xfId="0" applyFont="1" applyFill="1" applyBorder="1" applyAlignment="1">
      <alignment/>
    </xf>
    <xf numFmtId="3" fontId="41" fillId="33" borderId="0" xfId="0" applyNumberFormat="1" applyFont="1" applyFill="1" applyBorder="1" applyAlignment="1">
      <alignment/>
    </xf>
    <xf numFmtId="3" fontId="4" fillId="33" borderId="0" xfId="48" applyNumberFormat="1" applyFont="1" applyFill="1" applyBorder="1" applyAlignment="1">
      <alignment vertical="top"/>
    </xf>
    <xf numFmtId="0" fontId="43" fillId="33" borderId="11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12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3" fontId="41" fillId="33" borderId="13" xfId="0" applyNumberFormat="1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3" fillId="33" borderId="13" xfId="0" applyFont="1" applyFill="1" applyBorder="1" applyAlignment="1">
      <alignment vertical="top"/>
    </xf>
    <xf numFmtId="0" fontId="3" fillId="33" borderId="13" xfId="0" applyFont="1" applyFill="1" applyBorder="1" applyAlignment="1">
      <alignment/>
    </xf>
    <xf numFmtId="43" fontId="3" fillId="33" borderId="13" xfId="48" applyFont="1" applyFill="1" applyBorder="1" applyAlignment="1">
      <alignment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3" fontId="3" fillId="33" borderId="0" xfId="48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right"/>
    </xf>
    <xf numFmtId="43" fontId="3" fillId="33" borderId="0" xfId="48" applyFont="1" applyFill="1" applyBorder="1" applyAlignment="1">
      <alignment vertical="top"/>
    </xf>
    <xf numFmtId="0" fontId="41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42" fillId="34" borderId="15" xfId="0" applyFont="1" applyFill="1" applyBorder="1" applyAlignment="1">
      <alignment horizontal="center" vertical="center"/>
    </xf>
    <xf numFmtId="164" fontId="42" fillId="34" borderId="16" xfId="48" applyNumberFormat="1" applyFont="1" applyFill="1" applyBorder="1" applyAlignment="1">
      <alignment horizontal="center" vertical="center"/>
    </xf>
    <xf numFmtId="0" fontId="42" fillId="34" borderId="16" xfId="53" applyFont="1" applyFill="1" applyBorder="1" applyAlignment="1">
      <alignment horizontal="center" vertical="center"/>
      <protection/>
    </xf>
    <xf numFmtId="0" fontId="42" fillId="34" borderId="17" xfId="53" applyFont="1" applyFill="1" applyBorder="1" applyAlignment="1">
      <alignment horizontal="center" vertical="center"/>
      <protection/>
    </xf>
    <xf numFmtId="3" fontId="41" fillId="33" borderId="0" xfId="0" applyNumberFormat="1" applyFont="1" applyFill="1" applyAlignment="1">
      <alignment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41" fillId="35" borderId="0" xfId="0" applyFont="1" applyFill="1" applyAlignment="1">
      <alignment horizontal="center"/>
    </xf>
    <xf numFmtId="0" fontId="4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41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6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97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19" customWidth="1"/>
    <col min="9" max="10" width="21.00390625" style="4" customWidth="1"/>
    <col min="11" max="11" width="1.7109375" style="4" customWidth="1"/>
    <col min="12" max="12" width="11.421875" style="4" customWidth="1"/>
    <col min="13" max="13" width="13.57421875" style="4" bestFit="1" customWidth="1"/>
    <col min="14" max="15" width="11.421875" style="4" customWidth="1"/>
    <col min="16" max="16384" width="11.421875" style="55" customWidth="1"/>
  </cols>
  <sheetData>
    <row r="1" spans="1:11" s="4" customFormat="1" ht="4.5" customHeight="1">
      <c r="A1" s="1"/>
      <c r="B1" s="2"/>
      <c r="C1" s="1"/>
      <c r="D1" s="3"/>
      <c r="E1" s="3"/>
      <c r="F1" s="3"/>
      <c r="G1" s="3"/>
      <c r="H1" s="3"/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72" t="s">
        <v>70</v>
      </c>
      <c r="B4" s="72"/>
      <c r="C4" s="72"/>
      <c r="D4" s="72"/>
      <c r="E4" s="72"/>
      <c r="F4" s="72"/>
      <c r="G4" s="72"/>
      <c r="H4" s="72"/>
      <c r="I4" s="72"/>
      <c r="J4" s="72"/>
      <c r="K4" s="6"/>
    </row>
    <row r="5" spans="1:11" s="4" customFormat="1" ht="15" customHeight="1">
      <c r="A5" s="72" t="s">
        <v>0</v>
      </c>
      <c r="B5" s="72"/>
      <c r="C5" s="72"/>
      <c r="D5" s="72"/>
      <c r="E5" s="72"/>
      <c r="F5" s="72"/>
      <c r="G5" s="72"/>
      <c r="H5" s="72"/>
      <c r="I5" s="72"/>
      <c r="J5" s="72"/>
      <c r="K5" s="7"/>
    </row>
    <row r="6" spans="1:11" s="4" customFormat="1" ht="15" customHeight="1">
      <c r="A6" s="72" t="s">
        <v>71</v>
      </c>
      <c r="B6" s="72"/>
      <c r="C6" s="72"/>
      <c r="D6" s="72"/>
      <c r="E6" s="72"/>
      <c r="F6" s="72"/>
      <c r="G6" s="72"/>
      <c r="H6" s="72"/>
      <c r="I6" s="72"/>
      <c r="J6" s="72"/>
      <c r="K6" s="7"/>
    </row>
    <row r="7" spans="1:11" s="4" customFormat="1" ht="15" customHeight="1">
      <c r="A7" s="72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"/>
    </row>
    <row r="8" spans="1:11" s="4" customFormat="1" ht="4.5" customHeight="1">
      <c r="A8" s="8"/>
      <c r="B8" s="8"/>
      <c r="C8" s="9"/>
      <c r="D8" s="9"/>
      <c r="E8" s="9"/>
      <c r="F8" s="9"/>
      <c r="G8" s="9"/>
      <c r="H8" s="9"/>
      <c r="I8" s="5"/>
      <c r="J8" s="5"/>
      <c r="K8" s="5"/>
    </row>
    <row r="9" spans="1:11" s="4" customFormat="1" ht="15" customHeight="1">
      <c r="A9" s="8"/>
      <c r="B9" s="73" t="s">
        <v>69</v>
      </c>
      <c r="C9" s="73"/>
      <c r="D9" s="73"/>
      <c r="E9" s="73"/>
      <c r="F9" s="73"/>
      <c r="G9" s="73"/>
      <c r="H9" s="73"/>
      <c r="I9" s="73"/>
      <c r="J9" s="73"/>
      <c r="K9" s="5"/>
    </row>
    <row r="10" spans="1:8" s="5" customFormat="1" ht="4.5" customHeight="1">
      <c r="A10" s="8"/>
      <c r="B10" s="10"/>
      <c r="C10" s="10"/>
      <c r="D10" s="10"/>
      <c r="E10" s="10"/>
      <c r="F10" s="9"/>
      <c r="G10" s="7"/>
      <c r="H10" s="7"/>
    </row>
    <row r="11" spans="1:8" s="5" customFormat="1" ht="4.5" customHeight="1">
      <c r="A11" s="11"/>
      <c r="B11" s="11"/>
      <c r="C11" s="11"/>
      <c r="D11" s="8"/>
      <c r="E11" s="8"/>
      <c r="F11" s="9"/>
      <c r="G11" s="7"/>
      <c r="H11" s="7"/>
    </row>
    <row r="12" spans="1:11" s="12" customFormat="1" ht="24.75" customHeight="1">
      <c r="A12" s="56"/>
      <c r="B12" s="74" t="s">
        <v>2</v>
      </c>
      <c r="C12" s="74"/>
      <c r="D12" s="57">
        <v>2018</v>
      </c>
      <c r="E12" s="57">
        <v>2017</v>
      </c>
      <c r="F12" s="58"/>
      <c r="G12" s="74" t="s">
        <v>2</v>
      </c>
      <c r="H12" s="74"/>
      <c r="I12" s="57">
        <v>2018</v>
      </c>
      <c r="J12" s="57">
        <v>2017</v>
      </c>
      <c r="K12" s="59"/>
    </row>
    <row r="13" spans="1:11" s="5" customFormat="1" ht="4.5" customHeight="1">
      <c r="A13" s="13"/>
      <c r="B13" s="14"/>
      <c r="C13" s="14"/>
      <c r="D13" s="6"/>
      <c r="E13" s="6"/>
      <c r="F13" s="7"/>
      <c r="G13" s="7"/>
      <c r="H13" s="7"/>
      <c r="K13" s="15"/>
    </row>
    <row r="14" spans="1:11" s="19" customFormat="1" ht="15" customHeight="1">
      <c r="A14" s="16"/>
      <c r="B14" s="71" t="s">
        <v>3</v>
      </c>
      <c r="C14" s="71"/>
      <c r="D14" s="17"/>
      <c r="E14" s="17"/>
      <c r="F14" s="7"/>
      <c r="G14" s="71" t="s">
        <v>4</v>
      </c>
      <c r="H14" s="71"/>
      <c r="I14" s="17"/>
      <c r="J14" s="17"/>
      <c r="K14" s="18"/>
    </row>
    <row r="15" spans="1:11" s="4" customFormat="1" ht="15" customHeight="1">
      <c r="A15" s="20"/>
      <c r="B15" s="68" t="s">
        <v>5</v>
      </c>
      <c r="C15" s="68"/>
      <c r="D15" s="21">
        <f>SUM(D16:D23)</f>
        <v>135272272</v>
      </c>
      <c r="E15" s="21">
        <f>SUM(E16:E23)</f>
        <v>62786698</v>
      </c>
      <c r="F15" s="22"/>
      <c r="G15" s="70" t="s">
        <v>6</v>
      </c>
      <c r="H15" s="70"/>
      <c r="I15" s="21">
        <v>10498531629</v>
      </c>
      <c r="J15" s="21">
        <v>10112188099</v>
      </c>
      <c r="K15" s="23"/>
    </row>
    <row r="16" spans="1:11" s="4" customFormat="1" ht="15" customHeight="1">
      <c r="A16" s="20"/>
      <c r="B16" s="68" t="s">
        <v>7</v>
      </c>
      <c r="C16" s="68"/>
      <c r="D16" s="24"/>
      <c r="E16" s="24"/>
      <c r="F16" s="22"/>
      <c r="G16" s="68" t="s">
        <v>8</v>
      </c>
      <c r="H16" s="68"/>
      <c r="I16" s="24">
        <v>8810223948</v>
      </c>
      <c r="J16" s="24">
        <v>8474971843</v>
      </c>
      <c r="K16" s="23"/>
    </row>
    <row r="17" spans="1:11" s="4" customFormat="1" ht="15" customHeight="1">
      <c r="A17" s="20"/>
      <c r="B17" s="68" t="s">
        <v>9</v>
      </c>
      <c r="C17" s="68"/>
      <c r="D17" s="24"/>
      <c r="E17" s="24"/>
      <c r="F17" s="22"/>
      <c r="G17" s="68" t="s">
        <v>10</v>
      </c>
      <c r="H17" s="68"/>
      <c r="I17" s="24">
        <v>893802600</v>
      </c>
      <c r="J17" s="24">
        <v>825096024</v>
      </c>
      <c r="K17" s="23"/>
    </row>
    <row r="18" spans="1:11" s="4" customFormat="1" ht="15" customHeight="1">
      <c r="A18" s="20"/>
      <c r="B18" s="68" t="s">
        <v>11</v>
      </c>
      <c r="C18" s="68"/>
      <c r="D18" s="24"/>
      <c r="E18" s="24"/>
      <c r="F18" s="22"/>
      <c r="G18" s="68" t="s">
        <v>12</v>
      </c>
      <c r="H18" s="68"/>
      <c r="I18" s="24">
        <v>794505081</v>
      </c>
      <c r="J18" s="24">
        <v>812120232</v>
      </c>
      <c r="K18" s="23"/>
    </row>
    <row r="19" spans="1:11" s="4" customFormat="1" ht="15" customHeight="1">
      <c r="A19" s="20"/>
      <c r="B19" s="68" t="s">
        <v>13</v>
      </c>
      <c r="C19" s="68"/>
      <c r="D19" s="24">
        <v>26757644</v>
      </c>
      <c r="E19" s="24">
        <v>22739236</v>
      </c>
      <c r="F19" s="22"/>
      <c r="G19" s="25"/>
      <c r="H19" s="26"/>
      <c r="I19" s="27"/>
      <c r="J19" s="27"/>
      <c r="K19" s="23"/>
    </row>
    <row r="20" spans="1:11" s="4" customFormat="1" ht="15" customHeight="1">
      <c r="A20" s="20"/>
      <c r="B20" s="68" t="s">
        <v>14</v>
      </c>
      <c r="C20" s="68"/>
      <c r="D20" s="24">
        <v>12688629</v>
      </c>
      <c r="E20" s="24">
        <v>8473257</v>
      </c>
      <c r="F20" s="22"/>
      <c r="G20" s="70" t="s">
        <v>15</v>
      </c>
      <c r="H20" s="70"/>
      <c r="I20" s="21">
        <f>SUM(I21:I29)</f>
        <v>1007076697</v>
      </c>
      <c r="J20" s="21">
        <f>SUM(J21:J29)</f>
        <v>830810123</v>
      </c>
      <c r="K20" s="23"/>
    </row>
    <row r="21" spans="1:11" s="4" customFormat="1" ht="15" customHeight="1">
      <c r="A21" s="20"/>
      <c r="B21" s="68" t="s">
        <v>16</v>
      </c>
      <c r="C21" s="68"/>
      <c r="D21" s="24">
        <v>2093110</v>
      </c>
      <c r="E21" s="24">
        <v>954556</v>
      </c>
      <c r="F21" s="22"/>
      <c r="G21" s="68" t="s">
        <v>17</v>
      </c>
      <c r="H21" s="68"/>
      <c r="I21" s="24">
        <v>121618366</v>
      </c>
      <c r="J21" s="24">
        <v>5186870</v>
      </c>
      <c r="K21" s="23"/>
    </row>
    <row r="22" spans="1:11" s="4" customFormat="1" ht="15" customHeight="1">
      <c r="A22" s="20"/>
      <c r="B22" s="68" t="s">
        <v>18</v>
      </c>
      <c r="C22" s="68"/>
      <c r="D22" s="24">
        <v>93732889</v>
      </c>
      <c r="E22" s="24">
        <v>30619649</v>
      </c>
      <c r="F22" s="22"/>
      <c r="G22" s="68" t="s">
        <v>19</v>
      </c>
      <c r="H22" s="68"/>
      <c r="I22" s="24">
        <v>652330033</v>
      </c>
      <c r="J22" s="24">
        <v>568611794</v>
      </c>
      <c r="K22" s="23"/>
    </row>
    <row r="23" spans="1:11" s="4" customFormat="1" ht="27" customHeight="1">
      <c r="A23" s="20"/>
      <c r="B23" s="68" t="s">
        <v>20</v>
      </c>
      <c r="C23" s="68"/>
      <c r="D23" s="24"/>
      <c r="E23" s="24"/>
      <c r="F23" s="22"/>
      <c r="G23" s="68" t="s">
        <v>21</v>
      </c>
      <c r="H23" s="68"/>
      <c r="I23" s="24">
        <v>39648963</v>
      </c>
      <c r="J23" s="24">
        <v>40414265</v>
      </c>
      <c r="K23" s="23"/>
    </row>
    <row r="24" spans="1:11" s="4" customFormat="1" ht="15" customHeight="1">
      <c r="A24" s="20"/>
      <c r="B24" s="25"/>
      <c r="C24" s="26"/>
      <c r="D24" s="27"/>
      <c r="E24" s="27"/>
      <c r="F24" s="22"/>
      <c r="G24" s="68" t="s">
        <v>22</v>
      </c>
      <c r="H24" s="68"/>
      <c r="I24" s="24">
        <v>193479335</v>
      </c>
      <c r="J24" s="24">
        <v>216569474</v>
      </c>
      <c r="K24" s="23"/>
    </row>
    <row r="25" spans="1:11" s="4" customFormat="1" ht="27" customHeight="1">
      <c r="A25" s="20"/>
      <c r="B25" s="68" t="s">
        <v>23</v>
      </c>
      <c r="C25" s="68"/>
      <c r="D25" s="21">
        <f>SUM(D26:D27)</f>
        <v>11684876624</v>
      </c>
      <c r="E25" s="21">
        <f>SUM(E26:E27)</f>
        <v>11179599132</v>
      </c>
      <c r="F25" s="22"/>
      <c r="G25" s="68" t="s">
        <v>24</v>
      </c>
      <c r="H25" s="68"/>
      <c r="I25" s="24"/>
      <c r="J25" s="24"/>
      <c r="K25" s="23"/>
    </row>
    <row r="26" spans="1:11" s="4" customFormat="1" ht="15" customHeight="1">
      <c r="A26" s="20"/>
      <c r="B26" s="68" t="s">
        <v>25</v>
      </c>
      <c r="C26" s="68"/>
      <c r="D26" s="24">
        <v>5979518661</v>
      </c>
      <c r="E26" s="24">
        <v>11116071261</v>
      </c>
      <c r="F26" s="22"/>
      <c r="G26" s="68" t="s">
        <v>26</v>
      </c>
      <c r="H26" s="68"/>
      <c r="I26" s="24"/>
      <c r="J26" s="24"/>
      <c r="K26" s="23"/>
    </row>
    <row r="27" spans="1:11" s="4" customFormat="1" ht="15" customHeight="1">
      <c r="A27" s="20"/>
      <c r="B27" s="68" t="s">
        <v>27</v>
      </c>
      <c r="C27" s="68"/>
      <c r="D27" s="24">
        <v>5705357963</v>
      </c>
      <c r="E27" s="24">
        <v>63527871</v>
      </c>
      <c r="F27" s="22"/>
      <c r="G27" s="68" t="s">
        <v>28</v>
      </c>
      <c r="H27" s="68"/>
      <c r="I27" s="24"/>
      <c r="J27" s="24"/>
      <c r="K27" s="23"/>
    </row>
    <row r="28" spans="1:11" s="4" customFormat="1" ht="15" customHeight="1">
      <c r="A28" s="20"/>
      <c r="B28" s="25"/>
      <c r="C28" s="26"/>
      <c r="D28" s="27"/>
      <c r="E28" s="27"/>
      <c r="F28" s="22"/>
      <c r="G28" s="68" t="s">
        <v>29</v>
      </c>
      <c r="H28" s="68"/>
      <c r="I28" s="24"/>
      <c r="J28" s="24">
        <v>27720</v>
      </c>
      <c r="K28" s="23"/>
    </row>
    <row r="29" spans="1:11" s="4" customFormat="1" ht="15" customHeight="1">
      <c r="A29" s="20"/>
      <c r="B29" s="68" t="s">
        <v>30</v>
      </c>
      <c r="C29" s="68"/>
      <c r="D29" s="21">
        <f>SUM(D30:D34)</f>
        <v>6967561</v>
      </c>
      <c r="E29" s="21">
        <f>SUM(E30:E34)</f>
        <v>3286720</v>
      </c>
      <c r="F29" s="22"/>
      <c r="G29" s="68" t="s">
        <v>31</v>
      </c>
      <c r="H29" s="68"/>
      <c r="I29" s="24"/>
      <c r="J29" s="24"/>
      <c r="K29" s="23"/>
    </row>
    <row r="30" spans="1:11" s="4" customFormat="1" ht="15" customHeight="1">
      <c r="A30" s="20"/>
      <c r="B30" s="68" t="s">
        <v>32</v>
      </c>
      <c r="C30" s="68"/>
      <c r="D30" s="24">
        <v>6895018</v>
      </c>
      <c r="E30" s="24">
        <v>2865595</v>
      </c>
      <c r="F30" s="22"/>
      <c r="G30" s="25"/>
      <c r="H30" s="26"/>
      <c r="I30" s="27"/>
      <c r="J30" s="27"/>
      <c r="K30" s="23"/>
    </row>
    <row r="31" spans="1:11" s="4" customFormat="1" ht="15" customHeight="1">
      <c r="A31" s="20"/>
      <c r="B31" s="68" t="s">
        <v>33</v>
      </c>
      <c r="C31" s="68"/>
      <c r="D31" s="24"/>
      <c r="E31" s="24"/>
      <c r="F31" s="22"/>
      <c r="G31" s="68" t="s">
        <v>25</v>
      </c>
      <c r="H31" s="68"/>
      <c r="I31" s="21">
        <f>SUM(I32:I34)</f>
        <v>0</v>
      </c>
      <c r="J31" s="21">
        <f>SUM(J32:J34)</f>
        <v>0</v>
      </c>
      <c r="K31" s="23"/>
    </row>
    <row r="32" spans="1:11" s="4" customFormat="1" ht="15" customHeight="1">
      <c r="A32" s="20"/>
      <c r="B32" s="68" t="s">
        <v>34</v>
      </c>
      <c r="C32" s="68"/>
      <c r="D32" s="24"/>
      <c r="E32" s="24"/>
      <c r="F32" s="22"/>
      <c r="G32" s="68" t="s">
        <v>35</v>
      </c>
      <c r="H32" s="68"/>
      <c r="I32" s="24"/>
      <c r="J32" s="24"/>
      <c r="K32" s="23"/>
    </row>
    <row r="33" spans="1:11" s="4" customFormat="1" ht="15" customHeight="1">
      <c r="A33" s="20"/>
      <c r="B33" s="68" t="s">
        <v>36</v>
      </c>
      <c r="C33" s="68"/>
      <c r="D33" s="24"/>
      <c r="E33" s="24"/>
      <c r="F33" s="22"/>
      <c r="G33" s="68" t="s">
        <v>37</v>
      </c>
      <c r="H33" s="68"/>
      <c r="I33" s="24"/>
      <c r="J33" s="24"/>
      <c r="K33" s="23"/>
    </row>
    <row r="34" spans="1:11" s="4" customFormat="1" ht="15" customHeight="1">
      <c r="A34" s="20"/>
      <c r="B34" s="68" t="s">
        <v>38</v>
      </c>
      <c r="C34" s="68"/>
      <c r="D34" s="24">
        <v>72543</v>
      </c>
      <c r="E34" s="24">
        <v>421125</v>
      </c>
      <c r="F34" s="22"/>
      <c r="G34" s="68" t="s">
        <v>39</v>
      </c>
      <c r="H34" s="68"/>
      <c r="I34" s="24"/>
      <c r="J34" s="24"/>
      <c r="K34" s="23"/>
    </row>
    <row r="35" spans="1:11" s="4" customFormat="1" ht="15" customHeight="1">
      <c r="A35" s="20"/>
      <c r="B35" s="25"/>
      <c r="C35" s="28"/>
      <c r="D35" s="21"/>
      <c r="E35" s="21"/>
      <c r="F35" s="22"/>
      <c r="G35" s="25"/>
      <c r="H35" s="26"/>
      <c r="I35" s="27"/>
      <c r="J35" s="27"/>
      <c r="K35" s="23"/>
    </row>
    <row r="36" spans="1:11" s="4" customFormat="1" ht="15" customHeight="1">
      <c r="A36" s="29"/>
      <c r="B36" s="69" t="s">
        <v>40</v>
      </c>
      <c r="C36" s="69"/>
      <c r="D36" s="27">
        <f>D15+D25+D29</f>
        <v>11827116457</v>
      </c>
      <c r="E36" s="27">
        <f>E15+E25+E29</f>
        <v>11245672550</v>
      </c>
      <c r="F36" s="30"/>
      <c r="G36" s="70" t="s">
        <v>41</v>
      </c>
      <c r="H36" s="70"/>
      <c r="I36" s="31">
        <f>SUM(I37:I41)</f>
        <v>0</v>
      </c>
      <c r="J36" s="31">
        <f>SUM(J37:J41)</f>
        <v>0</v>
      </c>
      <c r="K36" s="23"/>
    </row>
    <row r="37" spans="1:11" s="4" customFormat="1" ht="15" customHeight="1">
      <c r="A37" s="20"/>
      <c r="B37" s="69"/>
      <c r="C37" s="69"/>
      <c r="D37" s="21"/>
      <c r="E37" s="21"/>
      <c r="F37" s="22"/>
      <c r="G37" s="68" t="s">
        <v>42</v>
      </c>
      <c r="H37" s="68"/>
      <c r="I37" s="24"/>
      <c r="J37" s="24"/>
      <c r="K37" s="23"/>
    </row>
    <row r="38" spans="1:11" s="4" customFormat="1" ht="15" customHeight="1">
      <c r="A38" s="32"/>
      <c r="B38" s="5"/>
      <c r="C38" s="5"/>
      <c r="D38" s="33"/>
      <c r="E38" s="33"/>
      <c r="F38" s="5"/>
      <c r="G38" s="68" t="s">
        <v>43</v>
      </c>
      <c r="H38" s="68"/>
      <c r="I38" s="24"/>
      <c r="J38" s="24"/>
      <c r="K38" s="23"/>
    </row>
    <row r="39" spans="1:11" s="4" customFormat="1" ht="15" customHeight="1">
      <c r="A39" s="32"/>
      <c r="B39" s="5"/>
      <c r="C39" s="5"/>
      <c r="D39" s="33"/>
      <c r="E39" s="33"/>
      <c r="F39" s="5"/>
      <c r="G39" s="68" t="s">
        <v>44</v>
      </c>
      <c r="H39" s="68"/>
      <c r="I39" s="24"/>
      <c r="J39" s="24"/>
      <c r="K39" s="23"/>
    </row>
    <row r="40" spans="1:11" s="4" customFormat="1" ht="15" customHeight="1">
      <c r="A40" s="32"/>
      <c r="B40" s="5"/>
      <c r="C40" s="5"/>
      <c r="D40" s="33"/>
      <c r="E40" s="33"/>
      <c r="F40" s="5"/>
      <c r="G40" s="68" t="s">
        <v>45</v>
      </c>
      <c r="H40" s="68"/>
      <c r="I40" s="24"/>
      <c r="J40" s="24"/>
      <c r="K40" s="23"/>
    </row>
    <row r="41" spans="1:11" s="4" customFormat="1" ht="15" customHeight="1">
      <c r="A41" s="32"/>
      <c r="B41" s="5"/>
      <c r="C41" s="5"/>
      <c r="D41" s="33"/>
      <c r="E41" s="33"/>
      <c r="F41" s="5"/>
      <c r="G41" s="68" t="s">
        <v>46</v>
      </c>
      <c r="H41" s="68"/>
      <c r="I41" s="24"/>
      <c r="J41" s="24"/>
      <c r="K41" s="23"/>
    </row>
    <row r="42" spans="1:11" s="4" customFormat="1" ht="15" customHeight="1">
      <c r="A42" s="32"/>
      <c r="B42" s="5"/>
      <c r="C42" s="5"/>
      <c r="D42" s="33"/>
      <c r="E42" s="33"/>
      <c r="F42" s="5"/>
      <c r="G42" s="25"/>
      <c r="H42" s="26"/>
      <c r="I42" s="27"/>
      <c r="J42" s="27"/>
      <c r="K42" s="23"/>
    </row>
    <row r="43" spans="1:11" s="4" customFormat="1" ht="15" customHeight="1">
      <c r="A43" s="32"/>
      <c r="B43" s="5"/>
      <c r="C43" s="5"/>
      <c r="D43" s="33"/>
      <c r="E43" s="33"/>
      <c r="F43" s="5"/>
      <c r="G43" s="68" t="s">
        <v>47</v>
      </c>
      <c r="H43" s="68"/>
      <c r="I43" s="31">
        <f>SUM(I44:I49)</f>
        <v>1584500</v>
      </c>
      <c r="J43" s="31">
        <f>SUM(J44:J49)</f>
        <v>5644054</v>
      </c>
      <c r="K43" s="23"/>
    </row>
    <row r="44" spans="1:11" s="4" customFormat="1" ht="15" customHeight="1">
      <c r="A44" s="32"/>
      <c r="B44" s="5"/>
      <c r="C44" s="5"/>
      <c r="D44" s="33"/>
      <c r="E44" s="33"/>
      <c r="F44" s="5"/>
      <c r="G44" s="68" t="s">
        <v>48</v>
      </c>
      <c r="H44" s="68"/>
      <c r="I44" s="24">
        <v>1584500</v>
      </c>
      <c r="J44" s="24">
        <v>70576</v>
      </c>
      <c r="K44" s="23"/>
    </row>
    <row r="45" spans="1:11" s="4" customFormat="1" ht="15" customHeight="1">
      <c r="A45" s="32"/>
      <c r="B45" s="5"/>
      <c r="C45" s="5"/>
      <c r="D45" s="33"/>
      <c r="E45" s="33"/>
      <c r="F45" s="5"/>
      <c r="G45" s="68" t="s">
        <v>49</v>
      </c>
      <c r="H45" s="68"/>
      <c r="I45" s="24"/>
      <c r="J45" s="24"/>
      <c r="K45" s="23"/>
    </row>
    <row r="46" spans="1:11" s="4" customFormat="1" ht="15" customHeight="1">
      <c r="A46" s="32"/>
      <c r="B46" s="5"/>
      <c r="C46" s="5"/>
      <c r="D46" s="33"/>
      <c r="E46" s="33"/>
      <c r="F46" s="5"/>
      <c r="G46" s="68" t="s">
        <v>50</v>
      </c>
      <c r="H46" s="68"/>
      <c r="I46" s="24"/>
      <c r="J46" s="24"/>
      <c r="K46" s="23"/>
    </row>
    <row r="47" spans="1:11" s="4" customFormat="1" ht="15" customHeight="1">
      <c r="A47" s="32"/>
      <c r="B47" s="5"/>
      <c r="C47" s="5"/>
      <c r="D47" s="33"/>
      <c r="E47" s="33"/>
      <c r="F47" s="5"/>
      <c r="G47" s="68" t="s">
        <v>51</v>
      </c>
      <c r="H47" s="68"/>
      <c r="I47" s="24"/>
      <c r="J47" s="24"/>
      <c r="K47" s="23"/>
    </row>
    <row r="48" spans="1:13" s="4" customFormat="1" ht="15" customHeight="1">
      <c r="A48" s="32"/>
      <c r="B48" s="5"/>
      <c r="C48" s="5"/>
      <c r="D48" s="33"/>
      <c r="E48" s="33"/>
      <c r="F48" s="5"/>
      <c r="G48" s="68" t="s">
        <v>52</v>
      </c>
      <c r="H48" s="68"/>
      <c r="I48" s="24"/>
      <c r="J48" s="24"/>
      <c r="K48" s="23"/>
      <c r="M48" s="60"/>
    </row>
    <row r="49" spans="1:11" s="4" customFormat="1" ht="15" customHeight="1">
      <c r="A49" s="32"/>
      <c r="B49" s="5"/>
      <c r="C49" s="5"/>
      <c r="D49" s="33"/>
      <c r="E49" s="33"/>
      <c r="F49" s="5"/>
      <c r="G49" s="68" t="s">
        <v>53</v>
      </c>
      <c r="H49" s="68"/>
      <c r="I49" s="24"/>
      <c r="J49" s="24">
        <v>5573478</v>
      </c>
      <c r="K49" s="23"/>
    </row>
    <row r="50" spans="1:11" s="4" customFormat="1" ht="15" customHeight="1">
      <c r="A50" s="32"/>
      <c r="B50" s="5"/>
      <c r="C50" s="5"/>
      <c r="D50" s="33"/>
      <c r="E50" s="33"/>
      <c r="F50" s="5"/>
      <c r="G50" s="25"/>
      <c r="H50" s="26"/>
      <c r="I50" s="27"/>
      <c r="J50" s="27"/>
      <c r="K50" s="23"/>
    </row>
    <row r="51" spans="1:11" s="4" customFormat="1" ht="15" customHeight="1">
      <c r="A51" s="32"/>
      <c r="B51" s="5"/>
      <c r="C51" s="5"/>
      <c r="D51" s="33"/>
      <c r="E51" s="33"/>
      <c r="F51" s="5"/>
      <c r="G51" s="68" t="s">
        <v>54</v>
      </c>
      <c r="H51" s="68"/>
      <c r="I51" s="31">
        <f>I52</f>
        <v>40440870</v>
      </c>
      <c r="J51" s="31">
        <f>J52</f>
        <v>29417715</v>
      </c>
      <c r="K51" s="23"/>
    </row>
    <row r="52" spans="1:11" s="4" customFormat="1" ht="15" customHeight="1">
      <c r="A52" s="32"/>
      <c r="B52" s="5"/>
      <c r="C52" s="5"/>
      <c r="D52" s="33"/>
      <c r="E52" s="33"/>
      <c r="F52" s="5"/>
      <c r="G52" s="68" t="s">
        <v>55</v>
      </c>
      <c r="H52" s="68"/>
      <c r="I52" s="24">
        <v>40440870</v>
      </c>
      <c r="J52" s="24">
        <v>29417715</v>
      </c>
      <c r="K52" s="23"/>
    </row>
    <row r="53" spans="1:11" s="4" customFormat="1" ht="15" customHeight="1">
      <c r="A53" s="32"/>
      <c r="B53" s="5"/>
      <c r="C53" s="5"/>
      <c r="D53" s="33"/>
      <c r="E53" s="33"/>
      <c r="F53" s="5"/>
      <c r="G53" s="25"/>
      <c r="H53" s="26"/>
      <c r="I53" s="27"/>
      <c r="J53" s="27"/>
      <c r="K53" s="23"/>
    </row>
    <row r="54" spans="1:11" s="4" customFormat="1" ht="15" customHeight="1">
      <c r="A54" s="32"/>
      <c r="B54" s="5"/>
      <c r="C54" s="5"/>
      <c r="D54" s="33"/>
      <c r="E54" s="33"/>
      <c r="F54" s="5"/>
      <c r="G54" s="69" t="s">
        <v>56</v>
      </c>
      <c r="H54" s="69"/>
      <c r="I54" s="34">
        <f>I15+I20+I31+I36+I43+I51</f>
        <v>11547633696</v>
      </c>
      <c r="J54" s="34">
        <f>J15+J20+J31+J36+J43+J51</f>
        <v>10978059991</v>
      </c>
      <c r="K54" s="35"/>
    </row>
    <row r="55" spans="1:11" s="4" customFormat="1" ht="15" customHeight="1">
      <c r="A55" s="32"/>
      <c r="B55" s="5"/>
      <c r="C55" s="5"/>
      <c r="D55" s="33"/>
      <c r="E55" s="33"/>
      <c r="F55" s="5"/>
      <c r="G55" s="36"/>
      <c r="H55" s="36"/>
      <c r="I55" s="27"/>
      <c r="J55" s="27"/>
      <c r="K55" s="35"/>
    </row>
    <row r="56" spans="1:11" s="4" customFormat="1" ht="15" customHeight="1">
      <c r="A56" s="32"/>
      <c r="B56" s="5"/>
      <c r="C56" s="5"/>
      <c r="D56" s="33"/>
      <c r="E56" s="33"/>
      <c r="F56" s="5"/>
      <c r="G56" s="63" t="s">
        <v>57</v>
      </c>
      <c r="H56" s="63"/>
      <c r="I56" s="34">
        <f>D36-I54</f>
        <v>279482761</v>
      </c>
      <c r="J56" s="34">
        <f>E36-J54</f>
        <v>267612559</v>
      </c>
      <c r="K56" s="35"/>
    </row>
    <row r="57" spans="1:11" s="4" customFormat="1" ht="4.5" customHeight="1">
      <c r="A57" s="37"/>
      <c r="B57" s="38"/>
      <c r="C57" s="38"/>
      <c r="D57" s="39"/>
      <c r="E57" s="39"/>
      <c r="F57" s="38"/>
      <c r="G57" s="40"/>
      <c r="H57" s="40"/>
      <c r="I57" s="38"/>
      <c r="J57" s="38"/>
      <c r="K57" s="41"/>
    </row>
    <row r="58" spans="1:11" s="4" customFormat="1" ht="15" customHeight="1" hidden="1">
      <c r="A58" s="5"/>
      <c r="B58" s="5" t="s">
        <v>58</v>
      </c>
      <c r="C58" s="5"/>
      <c r="D58" s="5"/>
      <c r="E58" s="5"/>
      <c r="F58" s="5"/>
      <c r="G58" s="7"/>
      <c r="H58" s="7"/>
      <c r="I58" s="5"/>
      <c r="J58" s="5"/>
      <c r="K58" s="5"/>
    </row>
    <row r="59" spans="1:11" s="4" customFormat="1" ht="4.5" customHeight="1" hidden="1">
      <c r="A59" s="38"/>
      <c r="B59" s="42"/>
      <c r="C59" s="43"/>
      <c r="D59" s="44"/>
      <c r="E59" s="44"/>
      <c r="F59" s="38"/>
      <c r="G59" s="45"/>
      <c r="H59" s="46"/>
      <c r="I59" s="44"/>
      <c r="J59" s="44"/>
      <c r="K59" s="38"/>
    </row>
    <row r="60" spans="1:11" s="4" customFormat="1" ht="4.5" customHeight="1" hidden="1">
      <c r="A60" s="5"/>
      <c r="B60" s="26"/>
      <c r="C60" s="47"/>
      <c r="D60" s="48"/>
      <c r="E60" s="48"/>
      <c r="F60" s="5"/>
      <c r="G60" s="49"/>
      <c r="H60" s="50"/>
      <c r="I60" s="48"/>
      <c r="J60" s="48"/>
      <c r="K60" s="5"/>
    </row>
    <row r="61" spans="2:10" s="4" customFormat="1" ht="15" customHeight="1" hidden="1">
      <c r="B61" s="64" t="s">
        <v>59</v>
      </c>
      <c r="C61" s="64"/>
      <c r="D61" s="64"/>
      <c r="E61" s="64"/>
      <c r="F61" s="64"/>
      <c r="G61" s="64"/>
      <c r="H61" s="64"/>
      <c r="I61" s="64"/>
      <c r="J61" s="64"/>
    </row>
    <row r="62" spans="2:10" s="4" customFormat="1" ht="15" customHeight="1" hidden="1">
      <c r="B62" s="26"/>
      <c r="C62" s="47"/>
      <c r="D62" s="48"/>
      <c r="E62" s="48"/>
      <c r="G62" s="49"/>
      <c r="H62" s="47"/>
      <c r="I62" s="48"/>
      <c r="J62" s="48"/>
    </row>
    <row r="63" spans="2:10" s="4" customFormat="1" ht="15" customHeight="1" hidden="1">
      <c r="B63" s="26"/>
      <c r="C63" s="65"/>
      <c r="D63" s="65"/>
      <c r="E63" s="48"/>
      <c r="G63" s="66"/>
      <c r="H63" s="66"/>
      <c r="I63" s="48"/>
      <c r="J63" s="48"/>
    </row>
    <row r="64" spans="2:10" s="4" customFormat="1" ht="15" customHeight="1" hidden="1">
      <c r="B64" s="51"/>
      <c r="C64" s="67" t="s">
        <v>60</v>
      </c>
      <c r="D64" s="67"/>
      <c r="E64" s="48"/>
      <c r="F64" s="48"/>
      <c r="G64" s="67" t="s">
        <v>61</v>
      </c>
      <c r="H64" s="67"/>
      <c r="I64" s="26"/>
      <c r="J64" s="48"/>
    </row>
    <row r="65" spans="2:10" s="4" customFormat="1" ht="15" customHeight="1" hidden="1">
      <c r="B65" s="52"/>
      <c r="C65" s="61" t="s">
        <v>62</v>
      </c>
      <c r="D65" s="61"/>
      <c r="E65" s="53"/>
      <c r="F65" s="53"/>
      <c r="G65" s="61" t="s">
        <v>63</v>
      </c>
      <c r="H65" s="61"/>
      <c r="I65" s="26"/>
      <c r="J65" s="48"/>
    </row>
    <row r="66" s="4" customFormat="1" ht="4.5" customHeight="1" hidden="1"/>
    <row r="67" s="4" customFormat="1" ht="13.5" hidden="1"/>
    <row r="68" s="4" customFormat="1" ht="13.5" hidden="1"/>
    <row r="69" spans="7:8" s="4" customFormat="1" ht="13.5" hidden="1">
      <c r="G69" s="19"/>
      <c r="H69" s="19"/>
    </row>
    <row r="70" spans="2:8" s="4" customFormat="1" ht="13.5" hidden="1">
      <c r="B70" s="4" t="s">
        <v>64</v>
      </c>
      <c r="D70" s="54">
        <v>2013</v>
      </c>
      <c r="E70" s="54">
        <v>2012</v>
      </c>
      <c r="G70" s="19"/>
      <c r="H70" s="19"/>
    </row>
    <row r="71" spans="7:8" s="4" customFormat="1" ht="13.5" hidden="1">
      <c r="G71" s="19"/>
      <c r="H71" s="19"/>
    </row>
    <row r="72" spans="7:8" s="4" customFormat="1" ht="13.5" hidden="1">
      <c r="G72" s="19"/>
      <c r="H72" s="19"/>
    </row>
    <row r="73" spans="3:8" s="4" customFormat="1" ht="13.5" hidden="1">
      <c r="C73" s="4" t="s">
        <v>65</v>
      </c>
      <c r="D73" s="62"/>
      <c r="E73" s="62"/>
      <c r="G73" s="19"/>
      <c r="H73" s="19"/>
    </row>
    <row r="74" spans="3:8" s="4" customFormat="1" ht="13.5" hidden="1">
      <c r="C74" s="4" t="s">
        <v>66</v>
      </c>
      <c r="D74" s="62"/>
      <c r="E74" s="62"/>
      <c r="G74" s="19"/>
      <c r="H74" s="19"/>
    </row>
    <row r="75" spans="7:8" s="4" customFormat="1" ht="13.5" hidden="1">
      <c r="G75" s="19"/>
      <c r="H75" s="19"/>
    </row>
    <row r="76" spans="7:8" s="4" customFormat="1" ht="13.5" hidden="1">
      <c r="G76" s="19"/>
      <c r="H76" s="19"/>
    </row>
    <row r="77" spans="3:8" s="4" customFormat="1" ht="13.5" hidden="1">
      <c r="C77" s="4" t="s">
        <v>67</v>
      </c>
      <c r="D77" s="62">
        <f>+D73</f>
        <v>0</v>
      </c>
      <c r="E77" s="62">
        <f>+E73</f>
        <v>0</v>
      </c>
      <c r="G77" s="19"/>
      <c r="H77" s="19"/>
    </row>
    <row r="78" spans="3:8" s="4" customFormat="1" ht="13.5" hidden="1">
      <c r="C78" s="4" t="s">
        <v>68</v>
      </c>
      <c r="D78" s="62"/>
      <c r="E78" s="62"/>
      <c r="G78" s="19"/>
      <c r="H78" s="19"/>
    </row>
    <row r="79" spans="7:8" s="4" customFormat="1" ht="13.5" hidden="1">
      <c r="G79" s="19"/>
      <c r="H79" s="19"/>
    </row>
    <row r="80" spans="7:8" s="4" customFormat="1" ht="13.5" hidden="1">
      <c r="G80" s="19"/>
      <c r="H80" s="19"/>
    </row>
    <row r="81" spans="7:8" s="4" customFormat="1" ht="13.5" hidden="1">
      <c r="G81" s="19"/>
      <c r="H81" s="19"/>
    </row>
    <row r="82" spans="7:8" s="4" customFormat="1" ht="13.5" hidden="1">
      <c r="G82" s="19"/>
      <c r="H82" s="19"/>
    </row>
    <row r="83" spans="7:8" s="4" customFormat="1" ht="13.5">
      <c r="G83" s="19"/>
      <c r="H83" s="19"/>
    </row>
    <row r="84" spans="7:8" s="4" customFormat="1" ht="13.5">
      <c r="G84" s="19"/>
      <c r="H84" s="19"/>
    </row>
    <row r="85" spans="7:8" s="4" customFormat="1" ht="13.5">
      <c r="G85" s="19"/>
      <c r="H85" s="19"/>
    </row>
    <row r="86" spans="7:8" s="4" customFormat="1" ht="13.5">
      <c r="G86" s="19"/>
      <c r="H86" s="19"/>
    </row>
    <row r="87" spans="7:8" s="4" customFormat="1" ht="13.5">
      <c r="G87" s="19"/>
      <c r="H87" s="19"/>
    </row>
    <row r="88" spans="7:8" s="4" customFormat="1" ht="13.5">
      <c r="G88" s="19"/>
      <c r="H88" s="19"/>
    </row>
    <row r="89" spans="7:8" s="4" customFormat="1" ht="13.5">
      <c r="G89" s="19"/>
      <c r="H89" s="19"/>
    </row>
    <row r="90" spans="7:8" s="4" customFormat="1" ht="13.5">
      <c r="G90" s="19"/>
      <c r="H90" s="19"/>
    </row>
    <row r="91" spans="7:8" s="4" customFormat="1" ht="13.5">
      <c r="G91" s="19"/>
      <c r="H91" s="19"/>
    </row>
    <row r="92" spans="7:8" s="4" customFormat="1" ht="13.5">
      <c r="G92" s="19"/>
      <c r="H92" s="19"/>
    </row>
    <row r="93" spans="7:8" s="4" customFormat="1" ht="13.5">
      <c r="G93" s="19"/>
      <c r="H93" s="19"/>
    </row>
    <row r="94" spans="7:8" s="4" customFormat="1" ht="13.5">
      <c r="G94" s="19"/>
      <c r="H94" s="19"/>
    </row>
    <row r="95" spans="7:8" s="4" customFormat="1" ht="13.5">
      <c r="G95" s="19"/>
      <c r="H95" s="19"/>
    </row>
    <row r="96" spans="7:8" s="4" customFormat="1" ht="13.5">
      <c r="G96" s="19"/>
      <c r="H96" s="19"/>
    </row>
    <row r="97" spans="7:8" s="4" customFormat="1" ht="13.5">
      <c r="G97" s="19"/>
      <c r="H97" s="19"/>
    </row>
  </sheetData>
  <sheetProtection/>
  <mergeCells count="75">
    <mergeCell ref="A4:J4"/>
    <mergeCell ref="A5:J5"/>
    <mergeCell ref="A6:J6"/>
    <mergeCell ref="A7:J7"/>
    <mergeCell ref="B9:J9"/>
    <mergeCell ref="B12:C12"/>
    <mergeCell ref="G12:H12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B20:C20"/>
    <mergeCell ref="G20:H20"/>
    <mergeCell ref="B21:C21"/>
    <mergeCell ref="G21:H21"/>
    <mergeCell ref="B22:C22"/>
    <mergeCell ref="G22:H22"/>
    <mergeCell ref="B23:C23"/>
    <mergeCell ref="G23:H23"/>
    <mergeCell ref="G24:H24"/>
    <mergeCell ref="B25:C25"/>
    <mergeCell ref="G25:H25"/>
    <mergeCell ref="B26:C26"/>
    <mergeCell ref="G26:H26"/>
    <mergeCell ref="B27:C27"/>
    <mergeCell ref="G27:H27"/>
    <mergeCell ref="G28:H28"/>
    <mergeCell ref="B29:C29"/>
    <mergeCell ref="G29:H29"/>
    <mergeCell ref="B30:C30"/>
    <mergeCell ref="B31:C31"/>
    <mergeCell ref="G31:H31"/>
    <mergeCell ref="B32:C32"/>
    <mergeCell ref="G32:H32"/>
    <mergeCell ref="B33:C33"/>
    <mergeCell ref="G33:H33"/>
    <mergeCell ref="B34:C34"/>
    <mergeCell ref="G34:H34"/>
    <mergeCell ref="B36:C36"/>
    <mergeCell ref="G36:H36"/>
    <mergeCell ref="B37:C37"/>
    <mergeCell ref="G37:H37"/>
    <mergeCell ref="G38:H38"/>
    <mergeCell ref="G39:H39"/>
    <mergeCell ref="G40:H40"/>
    <mergeCell ref="G41:H41"/>
    <mergeCell ref="G43:H43"/>
    <mergeCell ref="G44:H44"/>
    <mergeCell ref="G45:H45"/>
    <mergeCell ref="G46:H46"/>
    <mergeCell ref="G47:H47"/>
    <mergeCell ref="G48:H48"/>
    <mergeCell ref="G49:H49"/>
    <mergeCell ref="G51:H51"/>
    <mergeCell ref="G52:H52"/>
    <mergeCell ref="G54:H54"/>
    <mergeCell ref="G56:H56"/>
    <mergeCell ref="B61:J61"/>
    <mergeCell ref="C63:D63"/>
    <mergeCell ref="G63:H63"/>
    <mergeCell ref="C64:D64"/>
    <mergeCell ref="G64:H64"/>
    <mergeCell ref="C65:D65"/>
    <mergeCell ref="G65:H65"/>
    <mergeCell ref="D73:D74"/>
    <mergeCell ref="E73:E74"/>
    <mergeCell ref="D77:D78"/>
    <mergeCell ref="E77:E78"/>
  </mergeCells>
  <printOptions horizontalCentered="1" verticalCentered="1"/>
  <pageMargins left="0.984251968503937" right="0.1968503937007874" top="0.5905511811023623" bottom="0.5905511811023623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2017-10-26T21:33:26Z</cp:lastPrinted>
  <dcterms:created xsi:type="dcterms:W3CDTF">2014-04-08T19:50:38Z</dcterms:created>
  <dcterms:modified xsi:type="dcterms:W3CDTF">2019-01-16T19:21:22Z</dcterms:modified>
  <cp:category/>
  <cp:version/>
  <cp:contentType/>
  <cp:contentStatus/>
</cp:coreProperties>
</file>