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<sst xmlns="http://schemas.openxmlformats.org/spreadsheetml/2006/main" count="46" uniqueCount="39">
  <si>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</si>
  <si>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</si>
  <si>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</si>
  <si>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</si>
  <si>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</si>
  <si>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</si>
  <si>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</si>
  <si>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</si>
  <si>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</si>
  <si>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</si>
  <si>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</si>
  <si>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</si>
  <si>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</si>
  <si>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</si>
  <si>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</si>
  <si>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</si>
  <si>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</si>
  <si>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</si>
  <si>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</si>
  <si>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</si>
  <si>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</si>
  <si>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</si>
  <si>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</si>
  <si>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</si>
  <si>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</si>
  <si>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</si>
  <si>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</si>
  <si>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</si>
  <si>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</si>
  <si>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</si>
  <si>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</si>
  <si>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</si>
  <si>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</si>
  <si>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</si>
  <si>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</si>
  <si>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</si>
  <si>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</si>
  <si>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ENTIDADES DEL SECTOR PARAESTATAL DE CONTROL PRESUPUESTAL INDIRECTO NO FINANCIERAS</t>
  </si>
  <si>
    <t>Del 1o de enero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</si>
</sst>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26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38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1" s="1" customFormat="1" ht="15" customHeight="1">
      <c r="A7" s="6"/>
      <c r="B7" s="83" t="s">
        <v>37</v>
      </c>
      <c r="C7" s="83"/>
      <c r="D7" s="83"/>
      <c r="E7" s="83"/>
      <c r="F7" s="83"/>
      <c r="G7" s="83"/>
      <c r="H7" s="83"/>
      <c r="I7" s="83"/>
      <c r="J7" s="83"/>
      <c r="K7" s="8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28</v>
      </c>
      <c r="D14" s="79"/>
      <c r="E14" s="18">
        <f>SUM(E15:E17)</f>
        <v>1669041410</v>
      </c>
      <c r="F14" s="18">
        <f>SUM(F15:F17)</f>
        <v>2052685</v>
      </c>
      <c r="G14" s="18">
        <f>SUM(G15:G17)</f>
        <v>66711</v>
      </c>
      <c r="H14" s="18">
        <f>SUM(H15:H17)</f>
        <v>0</v>
      </c>
      <c r="I14" s="18">
        <f>SUM(E14:H14)</f>
        <v>1671160806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1077737404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1077737404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174066026</v>
      </c>
      <c r="F16" s="25">
        <v>0</v>
      </c>
      <c r="G16" s="25">
        <v>0</v>
      </c>
      <c r="H16" s="25">
        <v>0</v>
      </c>
      <c r="I16" s="25">
        <f t="shared" si="0"/>
        <v>174066026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417237980</v>
      </c>
      <c r="F17" s="25">
        <v>2052685</v>
      </c>
      <c r="G17" s="25">
        <v>66711</v>
      </c>
      <c r="H17" s="25">
        <v>0</v>
      </c>
      <c r="I17" s="25">
        <f t="shared" si="0"/>
        <v>419357376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9" t="s">
        <v>29</v>
      </c>
      <c r="D19" s="79"/>
      <c r="E19" s="18">
        <f>SUM(E20:E23)</f>
        <v>0</v>
      </c>
      <c r="F19" s="18">
        <f>SUM(F20:F23)</f>
        <v>2475169138</v>
      </c>
      <c r="G19" s="18">
        <f>SUM(G20:G23)</f>
        <v>267545848</v>
      </c>
      <c r="H19" s="18">
        <f>SUM(H20:H23)</f>
        <v>0</v>
      </c>
      <c r="I19" s="18">
        <f t="shared" si="0"/>
        <v>2742714986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78129</v>
      </c>
      <c r="G20" s="25">
        <v>267545848</v>
      </c>
      <c r="H20" s="25">
        <v>0</v>
      </c>
      <c r="I20" s="25">
        <f t="shared" si="0"/>
        <v>267623977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564498614</v>
      </c>
      <c r="G21" s="25">
        <v>0</v>
      </c>
      <c r="H21" s="25">
        <v>0</v>
      </c>
      <c r="I21" s="25">
        <f t="shared" si="0"/>
        <v>564498614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1910592395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9" t="s">
        <v>8</v>
      </c>
      <c r="D25" s="79"/>
      <c r="E25" s="18">
        <v>0</v>
      </c>
      <c r="F25" s="18">
        <v>1162283539</v>
      </c>
      <c r="G25" s="18">
        <v>0</v>
      </c>
      <c r="H25" s="18">
        <v>0</v>
      </c>
      <c r="I25" s="18">
        <f>SUM(E25:H25)</f>
        <v>1162283539</v>
      </c>
      <c r="J25" s="19"/>
      <c r="L25" s="28"/>
    </row>
    <row r="26" spans="1:12" s="20" customFormat="1" ht="33" customHeight="1">
      <c r="A26" s="16"/>
      <c r="B26" s="17"/>
      <c r="C26" s="79" t="s">
        <v>30</v>
      </c>
      <c r="D26" s="79"/>
      <c r="E26" s="18">
        <f>E27+E28</f>
        <v>0</v>
      </c>
      <c r="F26" s="18">
        <f>F27+F28</f>
        <v>0</v>
      </c>
      <c r="G26" s="18">
        <f>G27+G28</f>
        <v>0</v>
      </c>
      <c r="H26" s="18">
        <v>3325238</v>
      </c>
      <c r="I26" s="18">
        <f>I27+I28</f>
        <v>3325238</v>
      </c>
      <c r="J26" s="19"/>
      <c r="L26" s="28"/>
    </row>
    <row r="27" spans="1:12" s="26" customFormat="1" ht="15" customHeight="1">
      <c r="A27" s="23"/>
      <c r="B27" s="24"/>
      <c r="C27" s="80" t="s">
        <v>31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32</v>
      </c>
      <c r="D28" s="80"/>
      <c r="E28" s="25">
        <v>0</v>
      </c>
      <c r="F28" s="25">
        <v>0</v>
      </c>
      <c r="G28" s="25">
        <v>0</v>
      </c>
      <c r="H28" s="25">
        <v>3325238</v>
      </c>
      <c r="I28" s="25">
        <f>SUM(E28:H28)</f>
        <v>3325238</v>
      </c>
      <c r="J28" s="72"/>
    </row>
    <row r="29" spans="1:12" s="20" customFormat="1" ht="21" customHeight="1">
      <c r="A29" s="16"/>
      <c r="B29" s="17"/>
      <c r="C29" s="81" t="s">
        <v>27</v>
      </c>
      <c r="D29" s="81"/>
      <c r="E29" s="29">
        <f>+E14+E19+E25+E26</f>
        <v>1669041410</v>
      </c>
      <c r="F29" s="29">
        <f>+F14+F19+F25+F26</f>
        <v>3639505362</v>
      </c>
      <c r="G29" s="29">
        <f>+G14+G19+G25+G26</f>
        <v>267612559</v>
      </c>
      <c r="H29" s="29">
        <f>+H14+H19+H25+H26</f>
        <v>3325238</v>
      </c>
      <c r="I29" s="29">
        <f>+I14+I19+I25+I26</f>
        <v>5579484569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7575984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7575984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10492988</v>
      </c>
      <c r="F32" s="25">
        <v>0</v>
      </c>
      <c r="G32" s="25">
        <v>0</v>
      </c>
      <c r="H32" s="25">
        <v>0</v>
      </c>
      <c r="I32" s="25">
        <f>SUM(E32:H32)</f>
        <v>10492988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-684005</v>
      </c>
      <c r="F33" s="25">
        <v>0</v>
      </c>
      <c r="G33" s="25">
        <v>0</v>
      </c>
      <c r="H33" s="25">
        <v>0</v>
      </c>
      <c r="I33" s="25">
        <f>SUM(E33:H33)</f>
        <v>-684005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-2232999</v>
      </c>
      <c r="F34" s="25">
        <v>0</v>
      </c>
      <c r="G34" s="25">
        <v>0</v>
      </c>
      <c r="H34" s="25">
        <v>0</v>
      </c>
      <c r="I34" s="25">
        <f>SUM(E34:H34)</f>
        <v>-2232999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9" t="s">
        <v>34</v>
      </c>
      <c r="D36" s="79"/>
      <c r="E36" s="18">
        <f>SUM(E37:E40)</f>
        <v>0</v>
      </c>
      <c r="F36" s="18">
        <f>SUM(F37:F40)</f>
        <v>330789540</v>
      </c>
      <c r="G36" s="18">
        <f>SUM(G37:G40)</f>
        <v>-95044559</v>
      </c>
      <c r="H36" s="18">
        <f>SUM(H37:H40)</f>
        <v>0</v>
      </c>
      <c r="I36" s="18">
        <f>SUM(E36:H36)</f>
        <v>235744981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1900756</v>
      </c>
      <c r="G37" s="25">
        <v>279482760</v>
      </c>
      <c r="H37" s="25">
        <v>0</v>
      </c>
      <c r="I37" s="25">
        <f>SUM(E37:H37)</f>
        <v>281383516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328888784</v>
      </c>
      <c r="G38" s="25">
        <v>-267612559</v>
      </c>
      <c r="H38" s="25">
        <v>0</v>
      </c>
      <c r="I38" s="25">
        <f>SUM(E38:H38)</f>
        <v>61276225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48250431</v>
      </c>
      <c r="H39" s="25">
        <v>0</v>
      </c>
      <c r="I39" s="25">
        <f>SUM(E39:H39)</f>
        <v>48250431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-155165191</v>
      </c>
      <c r="H40" s="25">
        <v>0</v>
      </c>
      <c r="I40" s="25">
        <f>SUM(E40:H40)</f>
        <v>-155165191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18">
        <v>0</v>
      </c>
      <c r="F42" s="18">
        <v>519632</v>
      </c>
      <c r="G42" s="18">
        <v>17483612</v>
      </c>
      <c r="H42" s="18">
        <v>0</v>
      </c>
      <c r="I42" s="18">
        <f>SUM(E42:H42)</f>
        <v>18003244</v>
      </c>
      <c r="J42" s="19"/>
      <c r="L42" s="27"/>
    </row>
    <row r="43" spans="1:12" s="26" customFormat="1" ht="33" customHeight="1">
      <c r="A43" s="23"/>
      <c r="B43" s="24"/>
      <c r="C43" s="79" t="s">
        <v>35</v>
      </c>
      <c r="D43" s="79"/>
      <c r="E43" s="18">
        <f>E44+E45</f>
        <v>0</v>
      </c>
      <c r="F43" s="18">
        <f>F44+F45</f>
        <v>0</v>
      </c>
      <c r="G43" s="18">
        <f>G44+G45</f>
        <v>0</v>
      </c>
      <c r="H43" s="18">
        <v>-278668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31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32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E29+E31+E36+E42+E43</f>
        <v>1676617394</v>
      </c>
      <c r="F46" s="18">
        <f>F29+F31+F36+F42+F43</f>
        <v>3970814534</v>
      </c>
      <c r="G46" s="18">
        <f>G29+G31+G36+G42+G43</f>
        <v>190051612</v>
      </c>
      <c r="H46" s="18">
        <f>H29+H31+H36+H42+H43</f>
        <v>3046570</v>
      </c>
      <c r="I46" s="18">
        <f>I29+I31+I36+I42+I43</f>
        <v>5840808778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2019-01-16T19:35:51Z</dcterms:modified>
  <cp:category/>
  <cp:version/>
  <cp:contentType/>
  <cp:contentStatus/>
</cp:coreProperties>
</file>