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<sst xmlns="http://schemas.openxmlformats.org/spreadsheetml/2006/main" count="74" uniqueCount="72">
  <si>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</si>
  <si>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</si>
  <si>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</si>
  <si>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</si>
  <si>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</si>
  <si>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</si>
  <si>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</si>
  <si>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</si>
  <si>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</si>
  <si>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</si>
  <si>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</si>
  <si>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</si>
  <si>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</si>
  <si>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</si>
  <si>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</si>
  <si>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</si>
  <si>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</si>
  <si>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</si>
  <si>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</si>
  <si>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</si>
  <si>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</si>
  <si>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</si>
  <si>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</si>
  <si>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</si>
  <si>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</si>
  <si>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</si>
  <si>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</si>
  <si>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</si>
  <si>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</si>
  <si>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</si>
  <si>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</si>
  <si>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</si>
  <si>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</si>
  <si>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</si>
  <si>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</si>
  <si>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</si>
  <si>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</si>
  <si>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</si>
  <si>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</si>
  <si>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</si>
  <si>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</si>
  <si>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</si>
  <si>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</si>
  <si>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</si>
  <si>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</si>
  <si>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</si>
  <si>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</si>
  <si>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</si>
  <si>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</si>
  <si>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</si>
  <si>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</si>
  <si>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</si>
  <si>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</si>
  <si>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</si>
  <si>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</si>
  <si>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</si>
  <si>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</si>
  <si>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</si>
  <si>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</si>
  <si>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</si>
  <si>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</si>
  <si>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</si>
  <si>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</si>
  <si>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</si>
  <si>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</si>
  <si>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</si>
  <si>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</si>
  <si>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</si>
  <si>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</si>
  <si>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</si>
  <si>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2018</t>
  </si>
  <si>
    <t>Del 1o. de enero al 30 de septiembre de 2018 y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</si>
</sst>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8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8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8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4" borderId="15" xfId="0" applyFont="1" applyFill="1" applyBorder="1" applyAlignment="1">
      <alignment horizontal="center" vertical="center"/>
    </xf>
    <xf numFmtId="164" fontId="42" fillId="34" borderId="16" xfId="48" applyNumberFormat="1" applyFont="1" applyFill="1" applyBorder="1" applyAlignment="1">
      <alignment horizontal="center" vertical="center"/>
    </xf>
    <xf numFmtId="0" fontId="42" fillId="34" borderId="16" xfId="53" applyFont="1" applyFill="1" applyBorder="1" applyAlignment="1">
      <alignment horizontal="center" vertical="center"/>
      <protection/>
    </xf>
    <xf numFmtId="0" fontId="42" fillId="34" borderId="17" xfId="53" applyFont="1" applyFill="1" applyBorder="1" applyAlignment="1">
      <alignment horizontal="center" vertical="center"/>
      <protection/>
    </xf>
    <xf numFmtId="3" fontId="41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s="4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s="4" customFormat="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s="4" customFormat="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56"/>
      <c r="B12" s="74" t="s">
        <v>2</v>
      </c>
      <c r="C12" s="74"/>
      <c r="D12" s="57">
        <v>2018</v>
      </c>
      <c r="E12" s="57">
        <v>2017</v>
      </c>
      <c r="F12" s="58"/>
      <c r="G12" s="74" t="s">
        <v>2</v>
      </c>
      <c r="H12" s="74"/>
      <c r="I12" s="57">
        <v>2018</v>
      </c>
      <c r="J12" s="57">
        <v>2017</v>
      </c>
      <c r="K12" s="59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71" t="s">
        <v>3</v>
      </c>
      <c r="C14" s="71"/>
      <c r="D14" s="17"/>
      <c r="E14" s="17"/>
      <c r="F14" s="7"/>
      <c r="G14" s="71" t="s">
        <v>4</v>
      </c>
      <c r="H14" s="71"/>
      <c r="I14" s="17"/>
      <c r="J14" s="17"/>
      <c r="K14" s="18"/>
    </row>
    <row r="15" spans="1:11" s="4" customFormat="1" ht="15" customHeight="1">
      <c r="A15" s="20"/>
      <c r="B15" s="68" t="s">
        <v>5</v>
      </c>
      <c r="C15" s="68"/>
      <c r="D15" s="21">
        <f>SUM(D16:D23)</f>
        <v>105702018</v>
      </c>
      <c r="E15" s="21">
        <f>SUM(E16:E23)</f>
        <v>62786698</v>
      </c>
      <c r="F15" s="22"/>
      <c r="G15" s="70" t="s">
        <v>6</v>
      </c>
      <c r="H15" s="70"/>
      <c r="I15" s="21">
        <f>SUM(I16:I18)</f>
        <v>5891413172</v>
      </c>
      <c r="J15" s="21">
        <f>SUM(J16:J18)</f>
        <v>10112188099</v>
      </c>
      <c r="K15" s="23"/>
    </row>
    <row r="16" spans="1:11" s="4" customFormat="1" ht="15" customHeight="1">
      <c r="A16" s="20"/>
      <c r="B16" s="68" t="s">
        <v>7</v>
      </c>
      <c r="C16" s="68"/>
      <c r="D16" s="24"/>
      <c r="E16" s="24"/>
      <c r="F16" s="22"/>
      <c r="G16" s="68" t="s">
        <v>8</v>
      </c>
      <c r="H16" s="68"/>
      <c r="I16" s="24">
        <v>5111905169</v>
      </c>
      <c r="J16" s="24">
        <v>8474971843</v>
      </c>
      <c r="K16" s="23"/>
    </row>
    <row r="17" spans="1:11" s="4" customFormat="1" ht="15" customHeight="1">
      <c r="A17" s="20"/>
      <c r="B17" s="68" t="s">
        <v>9</v>
      </c>
      <c r="C17" s="68"/>
      <c r="D17" s="24"/>
      <c r="E17" s="24"/>
      <c r="F17" s="22"/>
      <c r="G17" s="68" t="s">
        <v>10</v>
      </c>
      <c r="H17" s="68"/>
      <c r="I17" s="24">
        <v>375677558</v>
      </c>
      <c r="J17" s="24">
        <v>825096024</v>
      </c>
      <c r="K17" s="23"/>
    </row>
    <row r="18" spans="1:11" s="4" customFormat="1" ht="15" customHeight="1">
      <c r="A18" s="20"/>
      <c r="B18" s="68" t="s">
        <v>11</v>
      </c>
      <c r="C18" s="68"/>
      <c r="D18" s="24"/>
      <c r="E18" s="24"/>
      <c r="F18" s="22"/>
      <c r="G18" s="68" t="s">
        <v>12</v>
      </c>
      <c r="H18" s="68"/>
      <c r="I18" s="24">
        <v>403830445</v>
      </c>
      <c r="J18" s="24">
        <v>812120232</v>
      </c>
      <c r="K18" s="23"/>
    </row>
    <row r="19" spans="1:11" s="4" customFormat="1" ht="15" customHeight="1">
      <c r="A19" s="20"/>
      <c r="B19" s="68" t="s">
        <v>13</v>
      </c>
      <c r="C19" s="68"/>
      <c r="D19" s="24">
        <v>19610367</v>
      </c>
      <c r="E19" s="24">
        <v>22739236</v>
      </c>
      <c r="F19" s="22"/>
      <c r="G19" s="25"/>
      <c r="H19" s="26"/>
      <c r="I19" s="27"/>
      <c r="J19" s="27"/>
      <c r="K19" s="23"/>
    </row>
    <row r="20" spans="1:11" s="4" customFormat="1" ht="15" customHeight="1">
      <c r="A20" s="20"/>
      <c r="B20" s="68" t="s">
        <v>14</v>
      </c>
      <c r="C20" s="68"/>
      <c r="D20" s="24">
        <v>8282884</v>
      </c>
      <c r="E20" s="24">
        <v>8473257</v>
      </c>
      <c r="F20" s="22"/>
      <c r="G20" s="70" t="s">
        <v>15</v>
      </c>
      <c r="H20" s="70"/>
      <c r="I20" s="21">
        <f>SUM(I21:I29)</f>
        <v>567705565</v>
      </c>
      <c r="J20" s="21">
        <f>SUM(J21:J29)</f>
        <v>830810123</v>
      </c>
      <c r="K20" s="23"/>
    </row>
    <row r="21" spans="1:11" s="4" customFormat="1" ht="15" customHeight="1">
      <c r="A21" s="20"/>
      <c r="B21" s="68" t="s">
        <v>16</v>
      </c>
      <c r="C21" s="68"/>
      <c r="D21" s="24">
        <v>1197624</v>
      </c>
      <c r="E21" s="24">
        <v>954556</v>
      </c>
      <c r="F21" s="22"/>
      <c r="G21" s="68" t="s">
        <v>17</v>
      </c>
      <c r="H21" s="68"/>
      <c r="I21" s="24">
        <v>14326056</v>
      </c>
      <c r="J21" s="24">
        <v>5186870</v>
      </c>
      <c r="K21" s="23"/>
    </row>
    <row r="22" spans="1:11" s="4" customFormat="1" ht="15" customHeight="1">
      <c r="A22" s="20"/>
      <c r="B22" s="68" t="s">
        <v>18</v>
      </c>
      <c r="C22" s="68"/>
      <c r="D22" s="24">
        <v>76611143</v>
      </c>
      <c r="E22" s="24">
        <v>30619649</v>
      </c>
      <c r="F22" s="22"/>
      <c r="G22" s="68" t="s">
        <v>19</v>
      </c>
      <c r="H22" s="68"/>
      <c r="I22" s="24">
        <v>390941266</v>
      </c>
      <c r="J22" s="24">
        <v>568611794</v>
      </c>
      <c r="K22" s="23"/>
    </row>
    <row r="23" spans="1:11" s="4" customFormat="1" ht="27" customHeight="1">
      <c r="A23" s="20"/>
      <c r="B23" s="68" t="s">
        <v>20</v>
      </c>
      <c r="C23" s="68"/>
      <c r="D23" s="24"/>
      <c r="E23" s="24"/>
      <c r="F23" s="22"/>
      <c r="G23" s="68" t="s">
        <v>21</v>
      </c>
      <c r="H23" s="68"/>
      <c r="I23" s="24">
        <v>33223902</v>
      </c>
      <c r="J23" s="24">
        <v>40414265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8" t="s">
        <v>22</v>
      </c>
      <c r="H24" s="68"/>
      <c r="I24" s="24">
        <v>128759045</v>
      </c>
      <c r="J24" s="24">
        <v>216161097</v>
      </c>
      <c r="K24" s="23"/>
    </row>
    <row r="25" spans="1:11" s="4" customFormat="1" ht="27" customHeight="1">
      <c r="A25" s="20"/>
      <c r="B25" s="68" t="s">
        <v>23</v>
      </c>
      <c r="C25" s="68"/>
      <c r="D25" s="21">
        <f>SUM(D26:D27)</f>
        <v>7445416416</v>
      </c>
      <c r="E25" s="21">
        <f>SUM(E26:E27)</f>
        <v>11179599132</v>
      </c>
      <c r="F25" s="22"/>
      <c r="G25" s="68" t="s">
        <v>24</v>
      </c>
      <c r="H25" s="68"/>
      <c r="I25" s="24">
        <v>455296</v>
      </c>
      <c r="J25" s="24">
        <v>408377</v>
      </c>
      <c r="K25" s="23"/>
    </row>
    <row r="26" spans="1:11" s="4" customFormat="1" ht="15" customHeight="1">
      <c r="A26" s="20"/>
      <c r="B26" s="68" t="s">
        <v>25</v>
      </c>
      <c r="C26" s="68"/>
      <c r="D26" s="24">
        <v>4194182668</v>
      </c>
      <c r="E26" s="24">
        <v>11099249076</v>
      </c>
      <c r="F26" s="22"/>
      <c r="G26" s="68" t="s">
        <v>26</v>
      </c>
      <c r="H26" s="68"/>
      <c r="I26" s="24"/>
      <c r="J26" s="24"/>
      <c r="K26" s="23"/>
    </row>
    <row r="27" spans="1:11" s="4" customFormat="1" ht="15" customHeight="1">
      <c r="A27" s="20"/>
      <c r="B27" s="68" t="s">
        <v>27</v>
      </c>
      <c r="C27" s="68"/>
      <c r="D27" s="24">
        <v>3251233748</v>
      </c>
      <c r="E27" s="24">
        <v>80350056</v>
      </c>
      <c r="F27" s="22"/>
      <c r="G27" s="68" t="s">
        <v>28</v>
      </c>
      <c r="H27" s="68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8" t="s">
        <v>29</v>
      </c>
      <c r="H28" s="68"/>
      <c r="I28" s="24"/>
      <c r="J28" s="24">
        <v>27720</v>
      </c>
      <c r="K28" s="23"/>
    </row>
    <row r="29" spans="1:11" s="4" customFormat="1" ht="15" customHeight="1">
      <c r="A29" s="20"/>
      <c r="B29" s="68" t="s">
        <v>30</v>
      </c>
      <c r="C29" s="68"/>
      <c r="D29" s="21">
        <f>SUM(D30:D34)</f>
        <v>5359937</v>
      </c>
      <c r="E29" s="21">
        <f>SUM(E30:E34)</f>
        <v>3286720</v>
      </c>
      <c r="F29" s="22"/>
      <c r="G29" s="68" t="s">
        <v>31</v>
      </c>
      <c r="H29" s="68"/>
      <c r="I29" s="24"/>
      <c r="J29" s="24"/>
      <c r="K29" s="23"/>
    </row>
    <row r="30" spans="1:11" s="4" customFormat="1" ht="15" customHeight="1">
      <c r="A30" s="20"/>
      <c r="B30" s="68" t="s">
        <v>32</v>
      </c>
      <c r="C30" s="68"/>
      <c r="D30" s="24">
        <v>5343323</v>
      </c>
      <c r="E30" s="24">
        <v>2865595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8" t="s">
        <v>33</v>
      </c>
      <c r="C31" s="68"/>
      <c r="D31" s="24"/>
      <c r="E31" s="24"/>
      <c r="F31" s="22"/>
      <c r="G31" s="68" t="s">
        <v>25</v>
      </c>
      <c r="H31" s="68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8" t="s">
        <v>34</v>
      </c>
      <c r="C32" s="68"/>
      <c r="D32" s="24"/>
      <c r="E32" s="24"/>
      <c r="F32" s="22"/>
      <c r="G32" s="68" t="s">
        <v>35</v>
      </c>
      <c r="H32" s="68"/>
      <c r="I32" s="24"/>
      <c r="J32" s="24"/>
      <c r="K32" s="23"/>
    </row>
    <row r="33" spans="1:11" s="4" customFormat="1" ht="15" customHeight="1">
      <c r="A33" s="20"/>
      <c r="B33" s="68" t="s">
        <v>36</v>
      </c>
      <c r="C33" s="68"/>
      <c r="D33" s="24"/>
      <c r="E33" s="24"/>
      <c r="F33" s="22"/>
      <c r="G33" s="68" t="s">
        <v>37</v>
      </c>
      <c r="H33" s="68"/>
      <c r="I33" s="24"/>
      <c r="J33" s="24"/>
      <c r="K33" s="23"/>
    </row>
    <row r="34" spans="1:11" s="4" customFormat="1" ht="15" customHeight="1">
      <c r="A34" s="20"/>
      <c r="B34" s="68" t="s">
        <v>38</v>
      </c>
      <c r="C34" s="68"/>
      <c r="D34" s="24">
        <v>16614</v>
      </c>
      <c r="E34" s="24">
        <v>421125</v>
      </c>
      <c r="F34" s="22"/>
      <c r="G34" s="68" t="s">
        <v>39</v>
      </c>
      <c r="H34" s="68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9" t="s">
        <v>40</v>
      </c>
      <c r="C36" s="69"/>
      <c r="D36" s="27">
        <f>D15+D25+D29</f>
        <v>7556478371</v>
      </c>
      <c r="E36" s="27">
        <f>E15+E25+E29</f>
        <v>11245672550</v>
      </c>
      <c r="F36" s="30"/>
      <c r="G36" s="70" t="s">
        <v>41</v>
      </c>
      <c r="H36" s="70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9"/>
      <c r="C37" s="69"/>
      <c r="D37" s="21"/>
      <c r="E37" s="21"/>
      <c r="F37" s="22"/>
      <c r="G37" s="68" t="s">
        <v>42</v>
      </c>
      <c r="H37" s="68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8" t="s">
        <v>43</v>
      </c>
      <c r="H38" s="68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8" t="s">
        <v>44</v>
      </c>
      <c r="H39" s="68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8" t="s">
        <v>45</v>
      </c>
      <c r="H40" s="68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8" t="s">
        <v>46</v>
      </c>
      <c r="H41" s="68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8" t="s">
        <v>47</v>
      </c>
      <c r="H43" s="68"/>
      <c r="I43" s="31">
        <f>SUM(I44:I49)</f>
        <v>3232715</v>
      </c>
      <c r="J43" s="31">
        <f>SUM(J44:J49)</f>
        <v>5644055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8" t="s">
        <v>48</v>
      </c>
      <c r="H44" s="68"/>
      <c r="I44" s="24">
        <v>3232715</v>
      </c>
      <c r="J44" s="24">
        <v>70577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8" t="s">
        <v>49</v>
      </c>
      <c r="H45" s="68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8" t="s">
        <v>50</v>
      </c>
      <c r="H46" s="68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8" t="s">
        <v>51</v>
      </c>
      <c r="H47" s="68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8" t="s">
        <v>52</v>
      </c>
      <c r="H48" s="68"/>
      <c r="I48" s="24"/>
      <c r="J48" s="24"/>
      <c r="K48" s="23"/>
      <c r="M48" s="60"/>
    </row>
    <row r="49" spans="1:11" s="4" customFormat="1" ht="15" customHeight="1">
      <c r="A49" s="32"/>
      <c r="B49" s="5"/>
      <c r="C49" s="5"/>
      <c r="D49" s="33"/>
      <c r="E49" s="33"/>
      <c r="F49" s="5"/>
      <c r="G49" s="68" t="s">
        <v>53</v>
      </c>
      <c r="H49" s="68"/>
      <c r="I49" s="24"/>
      <c r="J49" s="24">
        <v>5573478</v>
      </c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8" t="s">
        <v>54</v>
      </c>
      <c r="H51" s="68"/>
      <c r="I51" s="31">
        <f>I52</f>
        <v>26699516</v>
      </c>
      <c r="J51" s="31">
        <f>J52</f>
        <v>29417715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8" t="s">
        <v>55</v>
      </c>
      <c r="H52" s="68"/>
      <c r="I52" s="31">
        <v>26699516</v>
      </c>
      <c r="J52" s="31">
        <v>29417715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9" t="s">
        <v>56</v>
      </c>
      <c r="H54" s="69"/>
      <c r="I54" s="34">
        <f>I15+I20+I31+I36+I43+I51</f>
        <v>6489050968</v>
      </c>
      <c r="J54" s="34">
        <f>J15+J20+J31+J36+J43+J51</f>
        <v>10978059992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3" t="s">
        <v>57</v>
      </c>
      <c r="H56" s="63"/>
      <c r="I56" s="34">
        <f>D36-I54</f>
        <v>1067427403</v>
      </c>
      <c r="J56" s="34">
        <f>E36-J54</f>
        <v>267612558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4" t="s">
        <v>59</v>
      </c>
      <c r="C61" s="64"/>
      <c r="D61" s="64"/>
      <c r="E61" s="64"/>
      <c r="F61" s="64"/>
      <c r="G61" s="64"/>
      <c r="H61" s="64"/>
      <c r="I61" s="64"/>
      <c r="J61" s="64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65"/>
      <c r="D63" s="65"/>
      <c r="E63" s="48"/>
      <c r="G63" s="66"/>
      <c r="H63" s="66"/>
      <c r="I63" s="48"/>
      <c r="J63" s="48"/>
    </row>
    <row r="64" spans="2:10" s="4" customFormat="1" ht="15" customHeight="1" hidden="1">
      <c r="B64" s="51"/>
      <c r="C64" s="67" t="s">
        <v>60</v>
      </c>
      <c r="D64" s="67"/>
      <c r="E64" s="48"/>
      <c r="F64" s="48"/>
      <c r="G64" s="67" t="s">
        <v>61</v>
      </c>
      <c r="H64" s="67"/>
      <c r="I64" s="26"/>
      <c r="J64" s="48"/>
    </row>
    <row r="65" spans="2:10" s="4" customFormat="1" ht="15" customHeight="1" hidden="1">
      <c r="B65" s="52"/>
      <c r="C65" s="61" t="s">
        <v>62</v>
      </c>
      <c r="D65" s="61"/>
      <c r="E65" s="53"/>
      <c r="F65" s="53"/>
      <c r="G65" s="61" t="s">
        <v>63</v>
      </c>
      <c r="H65" s="61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62"/>
      <c r="E73" s="62"/>
      <c r="G73" s="19"/>
      <c r="H73" s="19"/>
    </row>
    <row r="74" spans="3:8" s="4" customFormat="1" ht="13.5" hidden="1">
      <c r="C74" s="4" t="s">
        <v>66</v>
      </c>
      <c r="D74" s="62"/>
      <c r="E74" s="62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62">
        <f>+D73</f>
        <v>0</v>
      </c>
      <c r="E77" s="62">
        <f>+E73</f>
        <v>0</v>
      </c>
      <c r="G77" s="19"/>
      <c r="H77" s="19"/>
    </row>
    <row r="78" spans="3:8" s="4" customFormat="1" ht="13.5" hidden="1">
      <c r="C78" s="4" t="s">
        <v>68</v>
      </c>
      <c r="D78" s="62"/>
      <c r="E78" s="62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8" s="4" customFormat="1" ht="13.5">
      <c r="G84" s="19"/>
      <c r="H84" s="19"/>
    </row>
    <row r="85" spans="7:8" s="4" customFormat="1" ht="13.5">
      <c r="G85" s="19"/>
      <c r="H85" s="19"/>
    </row>
    <row r="86" spans="7:10" s="4" customFormat="1" ht="13.5">
      <c r="G86" s="19"/>
      <c r="H86" s="19"/>
      <c r="J86" s="60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2017-10-26T21:33:26Z</cp:lastPrinted>
  <dcterms:created xsi:type="dcterms:W3CDTF">2014-04-08T19:50:38Z</dcterms:created>
  <dcterms:modified xsi:type="dcterms:W3CDTF">2018-10-17T17:57:54Z</dcterms:modified>
  <cp:category/>
  <cp:version/>
  <cp:contentType/>
  <cp:contentStatus/>
</cp:coreProperties>
</file>