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<sst xmlns="http://schemas.openxmlformats.org/spreadsheetml/2006/main" count="74" uniqueCount="72">
  <si>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</si>
  <si>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</si>
  <si>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</si>
  <si>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</si>
  <si>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</si>
  <si>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</si>
  <si>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</si>
  <si>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</si>
  <si>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</si>
  <si>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</si>
  <si>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</si>
  <si>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</si>
  <si>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</si>
  <si>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</si>
  <si>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</si>
  <si>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</si>
  <si>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</si>
  <si>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</si>
  <si>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</si>
  <si>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</si>
  <si>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</si>
  <si>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</si>
  <si>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</si>
  <si>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</si>
  <si>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</si>
  <si>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</si>
  <si>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</si>
  <si>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</si>
  <si>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</si>
  <si>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</si>
  <si>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</si>
  <si>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</si>
  <si>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</si>
  <si>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</si>
  <si>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</si>
  <si>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</si>
  <si>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</si>
  <si>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</si>
  <si>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</si>
  <si>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</si>
  <si>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</si>
  <si>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</si>
  <si>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</si>
  <si>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</si>
  <si>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</si>
  <si>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</si>
  <si>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</si>
  <si>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</si>
  <si>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</si>
  <si>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</si>
  <si>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</si>
  <si>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</si>
  <si>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</si>
  <si>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</si>
  <si>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</si>
  <si>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</si>
  <si>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</si>
  <si>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</si>
  <si>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</si>
  <si>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</si>
  <si>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</si>
  <si>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</si>
  <si>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</si>
  <si>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</si>
  <si>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</si>
  <si>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</si>
  <si>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</si>
  <si>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</si>
  <si>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</si>
  <si>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</si>
  <si>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2019</t>
  </si>
  <si>
    <t>Del 1o. de enero al 31 de marzo de 2019 y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</si>
</sst>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8" applyNumberFormat="1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0" fontId="42" fillId="34" borderId="17" xfId="53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2019</v>
      </c>
      <c r="E12" s="57">
        <v>2018</v>
      </c>
      <c r="F12" s="58"/>
      <c r="G12" s="74" t="s">
        <v>2</v>
      </c>
      <c r="H12" s="74"/>
      <c r="I12" s="57">
        <v>2019</v>
      </c>
      <c r="J12" s="57">
        <v>2018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18743643</v>
      </c>
      <c r="E15" s="21">
        <f>SUM(E16:E23)</f>
        <v>135272272</v>
      </c>
      <c r="F15" s="22"/>
      <c r="G15" s="70" t="s">
        <v>6</v>
      </c>
      <c r="H15" s="70"/>
      <c r="I15" s="21">
        <f>SUM(I16:I18)</f>
        <v>1292536222</v>
      </c>
      <c r="J15" s="21">
        <f>SUM(J16:J18)</f>
        <v>10498531629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4">
        <v>1185428815</v>
      </c>
      <c r="J16" s="24">
        <v>8810223948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17409605</v>
      </c>
      <c r="J17" s="24">
        <v>893802600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89697802</v>
      </c>
      <c r="J18" s="24">
        <v>794505081</v>
      </c>
      <c r="K18" s="23"/>
    </row>
    <row r="19" spans="1:11" s="4" customFormat="1" ht="15" customHeight="1">
      <c r="A19" s="20"/>
      <c r="B19" s="68" t="s">
        <v>13</v>
      </c>
      <c r="C19" s="68"/>
      <c r="D19" s="24">
        <v>6389013</v>
      </c>
      <c r="E19" s="24">
        <v>26757644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451424</v>
      </c>
      <c r="E20" s="24">
        <v>12688629</v>
      </c>
      <c r="F20" s="22"/>
      <c r="G20" s="70" t="s">
        <v>15</v>
      </c>
      <c r="H20" s="70"/>
      <c r="I20" s="21">
        <f>SUM(I21:I29)</f>
        <v>120858005</v>
      </c>
      <c r="J20" s="21">
        <f>SUM(J21:J29)</f>
        <v>1007076697</v>
      </c>
      <c r="K20" s="23"/>
    </row>
    <row r="21" spans="1:11" s="4" customFormat="1" ht="15" customHeight="1">
      <c r="A21" s="20"/>
      <c r="B21" s="68" t="s">
        <v>16</v>
      </c>
      <c r="C21" s="68"/>
      <c r="D21" s="24">
        <v>287720</v>
      </c>
      <c r="E21" s="24">
        <v>2093110</v>
      </c>
      <c r="F21" s="22"/>
      <c r="G21" s="68" t="s">
        <v>17</v>
      </c>
      <c r="H21" s="68"/>
      <c r="I21" s="24">
        <v>524278</v>
      </c>
      <c r="J21" s="24">
        <v>121618366</v>
      </c>
      <c r="K21" s="23"/>
    </row>
    <row r="22" spans="1:11" s="4" customFormat="1" ht="15" customHeight="1">
      <c r="A22" s="20"/>
      <c r="B22" s="68" t="s">
        <v>18</v>
      </c>
      <c r="C22" s="68"/>
      <c r="D22" s="24">
        <v>11615486</v>
      </c>
      <c r="E22" s="24">
        <v>93732889</v>
      </c>
      <c r="F22" s="22"/>
      <c r="G22" s="68" t="s">
        <v>19</v>
      </c>
      <c r="H22" s="68"/>
      <c r="I22" s="24">
        <v>84475583</v>
      </c>
      <c r="J22" s="24">
        <v>652330033</v>
      </c>
      <c r="K22" s="23"/>
    </row>
    <row r="23" spans="1:11" s="4" customFormat="1" ht="27" customHeight="1">
      <c r="A23" s="20"/>
      <c r="B23" s="68" t="s">
        <v>20</v>
      </c>
      <c r="C23" s="68"/>
      <c r="D23" s="24"/>
      <c r="E23" s="24"/>
      <c r="F23" s="22"/>
      <c r="G23" s="68" t="s">
        <v>21</v>
      </c>
      <c r="H23" s="68"/>
      <c r="I23" s="24">
        <v>1971050</v>
      </c>
      <c r="J23" s="24">
        <v>39648963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33887094</v>
      </c>
      <c r="J24" s="24">
        <v>193479335</v>
      </c>
      <c r="K24" s="23"/>
    </row>
    <row r="25" spans="1:11" s="4" customFormat="1" ht="27" customHeight="1">
      <c r="A25" s="20"/>
      <c r="B25" s="68" t="s">
        <v>23</v>
      </c>
      <c r="C25" s="68"/>
      <c r="D25" s="21">
        <f>SUM(D26:D27)</f>
        <v>1948254454</v>
      </c>
      <c r="E25" s="21">
        <f>SUM(E26:E27)</f>
        <v>11684876624</v>
      </c>
      <c r="F25" s="22"/>
      <c r="G25" s="68" t="s">
        <v>24</v>
      </c>
      <c r="H25" s="68"/>
      <c r="I25" s="24"/>
      <c r="J25" s="24"/>
      <c r="K25" s="23"/>
    </row>
    <row r="26" spans="1:11" s="4" customFormat="1" ht="15" customHeight="1">
      <c r="A26" s="20"/>
      <c r="B26" s="68" t="s">
        <v>25</v>
      </c>
      <c r="C26" s="68"/>
      <c r="D26" s="24">
        <v>1886679174</v>
      </c>
      <c r="E26" s="24">
        <v>5979518661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61575280</v>
      </c>
      <c r="E27" s="24">
        <v>5705357963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/>
      <c r="J28" s="24"/>
      <c r="K28" s="23"/>
    </row>
    <row r="29" spans="1:11" s="4" customFormat="1" ht="15" customHeight="1">
      <c r="A29" s="20"/>
      <c r="B29" s="68" t="s">
        <v>30</v>
      </c>
      <c r="C29" s="68"/>
      <c r="D29" s="21">
        <f>SUM(D30:D34)</f>
        <v>3002231</v>
      </c>
      <c r="E29" s="21">
        <f>SUM(E30:E34)</f>
        <v>6967561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3002230</v>
      </c>
      <c r="E30" s="24">
        <v>6895018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1</v>
      </c>
      <c r="E34" s="24">
        <v>72543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1970000328</v>
      </c>
      <c r="E36" s="27">
        <f>E15+E25+E29</f>
        <v>11827116457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0</v>
      </c>
      <c r="J43" s="31">
        <f>SUM(J44:J49)</f>
        <v>1584500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/>
      <c r="J44" s="24">
        <v>1584500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/>
      <c r="J49" s="24"/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f>I52</f>
        <v>323675</v>
      </c>
      <c r="J51" s="31">
        <f>J52</f>
        <v>40440870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24">
        <v>323675</v>
      </c>
      <c r="J52" s="24">
        <v>40440870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</f>
        <v>1413717902</v>
      </c>
      <c r="J54" s="34">
        <f>J15+J20+J31+J36+J43+J51</f>
        <v>11547633696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556282426</v>
      </c>
      <c r="J56" s="34">
        <f>E36-J54</f>
        <v>279482761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8" s="4" customFormat="1" ht="13.5">
      <c r="G84" s="19"/>
      <c r="H84" s="19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2017-10-26T21:33:26Z</cp:lastPrinted>
  <dcterms:created xsi:type="dcterms:W3CDTF">2014-04-08T19:50:38Z</dcterms:created>
  <dcterms:modified xsi:type="dcterms:W3CDTF">2019-04-22T16:58:12Z</dcterms:modified>
  <cp:category/>
  <cp:version/>
  <cp:contentType/>
  <cp:contentStatus/>
</cp:coreProperties>
</file>