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<sst xmlns="http://schemas.openxmlformats.org/spreadsheetml/2006/main" count="46" uniqueCount="39">
  <si>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</si>
  <si>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</si>
  <si>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</si>
  <si>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</si>
  <si>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</si>
  <si>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</si>
  <si>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</si>
  <si>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</si>
  <si>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</si>
  <si>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</si>
  <si>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</si>
  <si>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</si>
  <si>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</si>
  <si>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</si>
  <si>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</si>
  <si>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</si>
  <si>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</si>
  <si>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</si>
  <si>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</si>
  <si>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</si>
  <si>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</si>
  <si>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</si>
  <si>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</si>
  <si>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</si>
  <si>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</si>
  <si>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</si>
  <si>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</si>
  <si>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</si>
  <si>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ENTIDADES DEL SECTOR PARAESTATAL DE CONTROL PRESUPUESTAL INDIRECTO NO FINANCIERAS</t>
  </si>
  <si>
    <t>Cuenta de la Hacienda Pública Estatal 2020</t>
  </si>
  <si>
    <t>Hacienda Pública/Patrimonio Contribuido Neto 2019</t>
  </si>
  <si>
    <t>Hacienda Pública/Patrimonio Generado Neto 2019</t>
  </si>
  <si>
    <t>Exceso o Insuficiencia en la Actualización de la Hacienda Pública/Patrimonio Neto 2019</t>
  </si>
  <si>
    <t>Hacienda Pública/Patrimonio Neto Final del Ejercicio 2019</t>
  </si>
  <si>
    <t>Cambios en la Hacienda Pública/Patrimonio Contribuido Neto 2020</t>
  </si>
  <si>
    <t>Variaciones de la Hacienda Pública/Patrimonio Generado Neto 2020</t>
  </si>
  <si>
    <t>Cambios en el Exceso o Insuficiencia en la Actualización de la Hacienda Pública/Patrimonio Neto 2020</t>
  </si>
  <si>
    <t>Hacienda Pública / Patrimonio Neto Final 2020</t>
  </si>
  <si>
    <t>Del 1o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</si>
</sst>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29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28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30</v>
      </c>
      <c r="D14" s="83"/>
      <c r="E14" s="18">
        <f>SUM(E15:E17)</f>
        <v>1686254854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1686254854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1097397206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1097397206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173018377</v>
      </c>
      <c r="F16" s="25">
        <v>0</v>
      </c>
      <c r="G16" s="25">
        <v>0</v>
      </c>
      <c r="H16" s="25">
        <v>0</v>
      </c>
      <c r="I16" s="25">
        <f t="shared" si="0"/>
        <v>173018377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415839271</v>
      </c>
      <c r="F17" s="25">
        <v>0</v>
      </c>
      <c r="G17" s="25">
        <v>0</v>
      </c>
      <c r="H17" s="25">
        <v>0</v>
      </c>
      <c r="I17" s="25">
        <f t="shared" si="0"/>
        <v>415839271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31</v>
      </c>
      <c r="D19" s="83"/>
      <c r="E19" s="18">
        <f>SUM(E20:E25)</f>
        <v>0</v>
      </c>
      <c r="F19" s="18">
        <f>SUM(F20:F25)</f>
        <v>3647457674</v>
      </c>
      <c r="G19" s="18">
        <f>SUM(G20:G25)</f>
        <v>1021610035</v>
      </c>
      <c r="H19" s="18">
        <f>SUM(H20:H25)</f>
        <v>0</v>
      </c>
      <c r="I19" s="18">
        <f>SUM(I20:I25)</f>
        <v>4669067709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611086148</v>
      </c>
      <c r="H20" s="25">
        <v>0</v>
      </c>
      <c r="I20" s="25">
        <f t="shared" si="0"/>
        <v>611086148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656917496</v>
      </c>
      <c r="G21" s="25">
        <v>0</v>
      </c>
      <c r="H21" s="25">
        <v>0</v>
      </c>
      <c r="I21" s="25">
        <f t="shared" si="0"/>
        <v>656917496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1960988117</v>
      </c>
      <c r="G22" s="25">
        <v>0</v>
      </c>
      <c r="H22" s="25">
        <v>0</v>
      </c>
      <c r="I22" s="25">
        <f t="shared" si="0"/>
        <v>1960988117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1029552061</v>
      </c>
      <c r="G25" s="25">
        <v>410523887</v>
      </c>
      <c r="H25" s="25">
        <v>0</v>
      </c>
      <c r="I25" s="25">
        <f>SUM(E25:H25)</f>
        <v>1440075948</v>
      </c>
      <c r="J25" s="72"/>
      <c r="L25" s="27"/>
    </row>
    <row r="26" spans="1:12" s="20" customFormat="1" ht="33" customHeight="1">
      <c r="A26" s="16"/>
      <c r="B26" s="17"/>
      <c r="C26" s="83" t="s">
        <v>32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3046570</v>
      </c>
      <c r="I26" s="18">
        <f>I27+I28</f>
        <v>3046570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3046570</v>
      </c>
      <c r="I28" s="25">
        <f>SUM(E28:H28)</f>
        <v>3046570</v>
      </c>
      <c r="J28" s="72"/>
    </row>
    <row r="29" spans="1:12" s="20" customFormat="1" ht="21" customHeight="1">
      <c r="A29" s="16"/>
      <c r="B29" s="17"/>
      <c r="C29" s="84" t="s">
        <v>33</v>
      </c>
      <c r="D29" s="84"/>
      <c r="E29" s="29">
        <f>+E14+E19+E26</f>
        <v>1686254854</v>
      </c>
      <c r="F29" s="29">
        <f>+F14+F19+F26</f>
        <v>3647457674</v>
      </c>
      <c r="G29" s="29">
        <f>+G14+G19+G26</f>
        <v>1021610035</v>
      </c>
      <c r="H29" s="29">
        <f>+H14+H19+H26</f>
        <v>3046570</v>
      </c>
      <c r="I29" s="29">
        <f>+I14+I19+I26</f>
        <v>6358369133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34</v>
      </c>
      <c r="D31" s="85"/>
      <c r="E31" s="18">
        <f>SUM(E32:E34)</f>
        <v>27545824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27545824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27584164</v>
      </c>
      <c r="F32" s="25">
        <v>0</v>
      </c>
      <c r="G32" s="25">
        <v>0</v>
      </c>
      <c r="H32" s="25">
        <v>0</v>
      </c>
      <c r="I32" s="25">
        <f>SUM(E32:H32)</f>
        <v>27584164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-38340</v>
      </c>
      <c r="F33" s="25">
        <v>0</v>
      </c>
      <c r="G33" s="25">
        <v>0</v>
      </c>
      <c r="H33" s="25">
        <v>0</v>
      </c>
      <c r="I33" s="25">
        <f>SUM(E33:H33)</f>
        <v>-38340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35</v>
      </c>
      <c r="D36" s="83"/>
      <c r="E36" s="18">
        <f>SUM(E37:E42)</f>
        <v>0</v>
      </c>
      <c r="F36" s="18">
        <f>SUM(F37:F42)</f>
        <v>151194313</v>
      </c>
      <c r="G36" s="18">
        <f>SUM(G37:G42)</f>
        <v>318622464</v>
      </c>
      <c r="H36" s="18">
        <f>SUM(H37:H42)</f>
        <v>0</v>
      </c>
      <c r="I36" s="18">
        <f>SUM(I37:I42)</f>
        <v>469816777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920510857</v>
      </c>
      <c r="H37" s="25">
        <v>0</v>
      </c>
      <c r="I37" s="25">
        <f>SUM(E37:H37)</f>
        <v>920510857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151993759</v>
      </c>
      <c r="G38" s="25">
        <v>-611086149</v>
      </c>
      <c r="H38" s="25">
        <v>0</v>
      </c>
      <c r="I38" s="25">
        <f>SUM(E38:H38)</f>
        <v>-459092390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-799446</v>
      </c>
      <c r="G42" s="25">
        <v>9197756</v>
      </c>
      <c r="H42" s="25">
        <v>0</v>
      </c>
      <c r="I42" s="25">
        <f>SUM(E42:H42)</f>
        <v>8398310</v>
      </c>
      <c r="J42" s="19"/>
      <c r="L42" s="27"/>
    </row>
    <row r="43" spans="1:12" s="26" customFormat="1" ht="33" customHeight="1">
      <c r="A43" s="23"/>
      <c r="B43" s="24"/>
      <c r="C43" s="83" t="s">
        <v>36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f>H44+H45</f>
        <v>-960242</v>
      </c>
      <c r="I43" s="18">
        <f>I44+I45</f>
        <v>-960242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-960242</v>
      </c>
      <c r="I45" s="25">
        <f>SUM(E45:H45)</f>
        <v>-960242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1713800678</v>
      </c>
      <c r="F46" s="18">
        <f>F29+F31+F36+F43</f>
        <v>3798651987</v>
      </c>
      <c r="G46" s="18">
        <f>G29+G31+G36+G43</f>
        <v>1340232499</v>
      </c>
      <c r="H46" s="18">
        <f>H29+H31+H36+H43</f>
        <v>2086328</v>
      </c>
      <c r="I46" s="18">
        <f>I29+I31+I36+I43</f>
        <v>6854771492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2018-07-20T21:48:51Z</cp:lastPrinted>
  <dcterms:created xsi:type="dcterms:W3CDTF">2014-04-03T22:20:11Z</dcterms:created>
  <dcterms:modified xsi:type="dcterms:W3CDTF">2021-01-19T18:22:11Z</dcterms:modified>
  <cp:category/>
  <cp:version/>
  <cp:contentType/>
  <cp:contentStatus/>
</cp:coreProperties>
</file>