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<sst xmlns="http://schemas.openxmlformats.org/spreadsheetml/2006/main" count="71" uniqueCount="61">
  <si>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</si>
  <si>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</si>
  <si>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</si>
  <si>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</si>
  <si>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</si>
  <si>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</si>
  <si>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</si>
  <si>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</si>
  <si>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</si>
  <si>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</si>
  <si>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</si>
  <si>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</si>
  <si>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</si>
  <si>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</si>
  <si>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</si>
  <si>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</si>
  <si>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</si>
  <si>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</si>
  <si>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</si>
  <si>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</si>
  <si>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</si>
  <si>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</si>
  <si>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</si>
  <si>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</si>
  <si>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</si>
  <si>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</si>
  <si>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</si>
  <si>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</si>
  <si>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</si>
  <si>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</si>
  <si>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</si>
  <si>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</si>
  <si>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</si>
  <si>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</si>
  <si>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</si>
  <si>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</si>
  <si>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</si>
  <si>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</si>
  <si>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</si>
  <si>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</si>
  <si>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</si>
  <si>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</si>
  <si>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</si>
  <si>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</si>
  <si>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</si>
  <si>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</si>
  <si>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</si>
  <si>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</si>
  <si>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</si>
  <si>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</si>
  <si>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</si>
  <si>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</si>
  <si>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</si>
  <si>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</si>
  <si>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</si>
  <si>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</si>
  <si>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</si>
  <si>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</si>
  <si>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JUDICIAL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</si>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</sst>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6" sqref="A6:Q6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2020</v>
      </c>
      <c r="H11" s="59">
        <v>2019</v>
      </c>
      <c r="I11" s="60"/>
      <c r="J11" s="71" t="s">
        <v>2</v>
      </c>
      <c r="K11" s="71"/>
      <c r="L11" s="71"/>
      <c r="M11" s="71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0</v>
      </c>
      <c r="H16" s="27">
        <f>SUM(H17:H28)</f>
        <v>347088026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/>
      <c r="H21" s="28">
        <v>6437287</v>
      </c>
      <c r="I21" s="22"/>
      <c r="J21" s="22"/>
      <c r="K21" s="19"/>
      <c r="L21" s="19" t="s">
        <v>12</v>
      </c>
      <c r="M21" s="19"/>
      <c r="N21" s="25"/>
      <c r="O21" s="28">
        <v>0</v>
      </c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>
        <v>0</v>
      </c>
      <c r="I22" s="22"/>
      <c r="J22" s="22"/>
      <c r="K22" s="19"/>
      <c r="L22" s="19" t="s">
        <v>14</v>
      </c>
      <c r="M22" s="19"/>
      <c r="N22" s="25"/>
      <c r="O22" s="28">
        <v>0</v>
      </c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/>
      <c r="H23" s="28">
        <v>37504961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0</v>
      </c>
      <c r="P24" s="27">
        <f>SUM(P25:P27)</f>
        <v>26917542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18407818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>
        <v>0</v>
      </c>
      <c r="I26" s="22"/>
      <c r="J26" s="22"/>
      <c r="K26" s="19"/>
      <c r="L26" s="29" t="s">
        <v>12</v>
      </c>
      <c r="M26" s="29"/>
      <c r="N26" s="25"/>
      <c r="O26" s="28"/>
      <c r="P26" s="28">
        <v>8408665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/>
      <c r="H27" s="28">
        <v>303145778</v>
      </c>
      <c r="I27" s="22"/>
      <c r="J27" s="22"/>
      <c r="K27" s="19"/>
      <c r="L27" s="29" t="s">
        <v>14</v>
      </c>
      <c r="M27" s="29"/>
      <c r="N27" s="25"/>
      <c r="O27" s="28"/>
      <c r="P27" s="28">
        <v>101059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0</v>
      </c>
      <c r="P28" s="27">
        <f>P16-P24</f>
        <v>-26917542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0</v>
      </c>
      <c r="H30" s="27">
        <f>SUM(H31:H49)</f>
        <v>302789261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/>
      <c r="H31" s="28">
        <v>269882365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/>
      <c r="H32" s="28">
        <v>9065200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10397269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/>
      <c r="H33" s="28">
        <v>23841696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/>
      <c r="H38" s="28">
        <v>0</v>
      </c>
      <c r="I38" s="22"/>
      <c r="J38" s="22"/>
      <c r="K38" s="19"/>
      <c r="L38" s="30" t="s">
        <v>56</v>
      </c>
      <c r="M38" s="25"/>
      <c r="N38" s="25"/>
      <c r="O38" s="28"/>
      <c r="P38" s="28">
        <v>10397269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0</v>
      </c>
      <c r="P40" s="27">
        <f>P42+P45+P46</f>
        <v>8952715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/>
      <c r="P46" s="28">
        <v>8952715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0</v>
      </c>
      <c r="P48" s="27">
        <f>P32-P40</f>
        <v>1444554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0</v>
      </c>
      <c r="H51" s="37">
        <f>H16-H30</f>
        <v>44298765</v>
      </c>
      <c r="I51" s="36"/>
      <c r="J51" s="66" t="s">
        <v>47</v>
      </c>
      <c r="K51" s="66"/>
      <c r="L51" s="66"/>
      <c r="M51" s="66"/>
      <c r="N51" s="66"/>
      <c r="O51" s="37">
        <f>G51+O28+O48</f>
        <v>0</v>
      </c>
      <c r="P51" s="37">
        <f>H51+P28+P48</f>
        <v>18825777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/>
      <c r="P53" s="37"/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/>
      <c r="P54" s="37"/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2020-06-26T19:43:56Z</dcterms:modified>
  <cp:category/>
  <cp:version/>
  <cp:contentType/>
  <cp:contentStatus/>
</cp:coreProperties>
</file>