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<sst xmlns="http://schemas.openxmlformats.org/spreadsheetml/2006/main" count="46" uniqueCount="39">
  <si>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</si>
  <si>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</si>
  <si>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</si>
  <si>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</si>
  <si>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</si>
  <si>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</si>
  <si>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</si>
  <si>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</si>
  <si>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</si>
  <si>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</si>
  <si>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</si>
  <si>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</si>
  <si>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</si>
  <si>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</si>
  <si>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</si>
  <si>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</si>
  <si>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</si>
  <si>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</si>
  <si>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</si>
  <si>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</si>
  <si>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</si>
  <si>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</si>
  <si>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</si>
  <si>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</si>
  <si>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</si>
  <si>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</si>
  <si>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</si>
  <si>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</si>
  <si>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</si>
  <si>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</si>
  <si>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</si>
  <si>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</si>
  <si>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</si>
  <si>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</si>
  <si>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</si>
  <si>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</si>
  <si>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</si>
  <si>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 / Patrimonio Neto Final 2020</t>
  </si>
  <si>
    <t>Del 1o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</si>
</sst>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1686254854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1686254854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1097397206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1097397206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173018377</v>
      </c>
      <c r="F16" s="25">
        <v>0</v>
      </c>
      <c r="G16" s="25">
        <v>0</v>
      </c>
      <c r="H16" s="25">
        <v>0</v>
      </c>
      <c r="I16" s="25">
        <f t="shared" si="0"/>
        <v>173018377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3647457674</v>
      </c>
      <c r="G19" s="18">
        <f>SUM(G20:G25)</f>
        <v>1021610036</v>
      </c>
      <c r="H19" s="18">
        <f>SUM(H20:H25)</f>
        <v>0</v>
      </c>
      <c r="I19" s="18">
        <f>SUM(I20:I25)</f>
        <v>4669067710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611086149</v>
      </c>
      <c r="H20" s="25">
        <v>0</v>
      </c>
      <c r="I20" s="25">
        <f t="shared" si="0"/>
        <v>611086149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656917496</v>
      </c>
      <c r="G21" s="25">
        <v>0</v>
      </c>
      <c r="H21" s="25">
        <v>0</v>
      </c>
      <c r="I21" s="25">
        <f t="shared" si="0"/>
        <v>656917496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1029552061</v>
      </c>
      <c r="G25" s="25">
        <v>410523887</v>
      </c>
      <c r="H25" s="25">
        <v>0</v>
      </c>
      <c r="I25" s="25">
        <f>SUM(E25:H25)</f>
        <v>1440075948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f>I27+I28</f>
        <v>3046570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3046570</v>
      </c>
      <c r="I28" s="25">
        <f>SUM(E28:H28)</f>
        <v>3046570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1686254854</v>
      </c>
      <c r="F29" s="29">
        <f>+F14+F19+F26</f>
        <v>3647457674</v>
      </c>
      <c r="G29" s="29">
        <f>+G14+G19+G26</f>
        <v>1021610036</v>
      </c>
      <c r="H29" s="29">
        <f>+H14+H19+H26</f>
        <v>3046570</v>
      </c>
      <c r="I29" s="29">
        <f>+I14+I19+I26</f>
        <v>6358369134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30616410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30616410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30654750</v>
      </c>
      <c r="F32" s="25">
        <v>0</v>
      </c>
      <c r="G32" s="25">
        <v>0</v>
      </c>
      <c r="H32" s="25">
        <v>0</v>
      </c>
      <c r="I32" s="25">
        <f>SUM(E32:H32)</f>
        <v>30654750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-38340</v>
      </c>
      <c r="F33" s="25">
        <v>0</v>
      </c>
      <c r="G33" s="25">
        <v>0</v>
      </c>
      <c r="H33" s="25">
        <v>0</v>
      </c>
      <c r="I33" s="25">
        <f>SUM(E33:H33)</f>
        <v>-38340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35</v>
      </c>
      <c r="D36" s="83"/>
      <c r="E36" s="18">
        <f>SUM(E37:E42)</f>
        <v>0</v>
      </c>
      <c r="F36" s="18">
        <f>SUM(F37:F42)</f>
        <v>257631599</v>
      </c>
      <c r="G36" s="18">
        <f>SUM(G37:G42)</f>
        <v>935571870</v>
      </c>
      <c r="H36" s="18">
        <f>SUM(H37:H42)</f>
        <v>0</v>
      </c>
      <c r="I36" s="18">
        <f>SUM(I37:I42)</f>
        <v>1193203469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1460784649</v>
      </c>
      <c r="H37" s="25">
        <v>0</v>
      </c>
      <c r="I37" s="25">
        <f>SUM(E37:H37)</f>
        <v>1460784649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257596613</v>
      </c>
      <c r="G38" s="25">
        <v>-611086149</v>
      </c>
      <c r="H38" s="25">
        <v>0</v>
      </c>
      <c r="I38" s="25">
        <f>SUM(E38:H38)</f>
        <v>-353489536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-220625</v>
      </c>
      <c r="H40" s="25">
        <v>0</v>
      </c>
      <c r="I40" s="25">
        <f>SUM(E40:H40)</f>
        <v>-220625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34986</v>
      </c>
      <c r="G42" s="25">
        <v>86093995</v>
      </c>
      <c r="H42" s="25">
        <v>0</v>
      </c>
      <c r="I42" s="25">
        <f>SUM(E42:H42)</f>
        <v>86128981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1716871264</v>
      </c>
      <c r="F46" s="18">
        <f>F29+F31+F36+F43</f>
        <v>3905089273</v>
      </c>
      <c r="G46" s="18">
        <f>G29+G31+G36+G43</f>
        <v>1957181906</v>
      </c>
      <c r="H46" s="18">
        <f>H29+H31+H36+H43</f>
        <v>3046570</v>
      </c>
      <c r="I46" s="18">
        <f>I29+I31+I36+I43</f>
        <v>7582189013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2020-10-14T18:07:54Z</dcterms:modified>
  <cp:category/>
  <cp:version/>
  <cp:contentType/>
  <cp:contentStatus/>
</cp:coreProperties>
</file>