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<sst xmlns="http://schemas.openxmlformats.org/spreadsheetml/2006/main" count="71" uniqueCount="61">
  <si>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</si>
  <si>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</si>
  <si>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</si>
  <si>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</si>
  <si>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</si>
  <si>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</si>
  <si>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</si>
  <si>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</si>
  <si>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</si>
  <si>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</si>
  <si>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</si>
  <si>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</si>
  <si>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</si>
  <si>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</si>
  <si>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</si>
  <si>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</si>
  <si>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</si>
  <si>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</si>
  <si>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</si>
  <si>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</si>
  <si>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</si>
  <si>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</si>
  <si>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</si>
  <si>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</si>
  <si>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</si>
  <si>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</si>
  <si>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</si>
  <si>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</si>
  <si>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</si>
  <si>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</si>
  <si>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</si>
  <si>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</si>
  <si>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</si>
  <si>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</si>
  <si>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</si>
  <si>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</si>
  <si>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</si>
  <si>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</si>
  <si>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</si>
  <si>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</si>
  <si>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</si>
  <si>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</si>
  <si>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</si>
  <si>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</si>
  <si>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</si>
  <si>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</si>
  <si>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</si>
  <si>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</si>
  <si>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</si>
  <si>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</si>
  <si>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</si>
  <si>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</si>
  <si>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</si>
  <si>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</si>
  <si>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</si>
  <si>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</si>
  <si>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</si>
  <si>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</si>
  <si>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JUDICIAL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</si>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</sst>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G40">
      <selection activeCell="O48" sqref="O4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3" t="s">
        <v>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ht="15" customHeight="1">
      <c r="A5" s="63" t="s">
        <v>60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ht="15" customHeight="1">
      <c r="A6" s="63" t="s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4" t="s">
        <v>58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5" t="s">
        <v>2</v>
      </c>
      <c r="C11" s="65"/>
      <c r="D11" s="65"/>
      <c r="E11" s="65"/>
      <c r="F11" s="58"/>
      <c r="G11" s="59">
        <v>2021</v>
      </c>
      <c r="H11" s="59">
        <v>2020</v>
      </c>
      <c r="I11" s="60"/>
      <c r="J11" s="65" t="s">
        <v>2</v>
      </c>
      <c r="K11" s="65"/>
      <c r="L11" s="65"/>
      <c r="M11" s="65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492276403</v>
      </c>
      <c r="H16" s="27">
        <f>SUM(H17:H28)</f>
        <v>429282552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6" t="s">
        <v>6</v>
      </c>
      <c r="E17" s="66"/>
      <c r="F17" s="66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6" t="s">
        <v>57</v>
      </c>
      <c r="E18" s="66"/>
      <c r="F18" s="66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6" t="s">
        <v>7</v>
      </c>
      <c r="E19" s="66"/>
      <c r="F19" s="66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6" t="s">
        <v>9</v>
      </c>
      <c r="E20" s="66"/>
      <c r="F20" s="66"/>
      <c r="G20" s="28">
        <v>43</v>
      </c>
      <c r="H20" s="28"/>
      <c r="I20" s="22"/>
      <c r="J20" s="22"/>
      <c r="K20" s="19"/>
      <c r="L20" s="19" t="s">
        <v>10</v>
      </c>
      <c r="M20" s="19"/>
      <c r="N20" s="25"/>
      <c r="O20" s="28"/>
      <c r="P20" s="28">
        <v>0</v>
      </c>
      <c r="Q20" s="20"/>
    </row>
    <row r="21" spans="1:17" ht="15" customHeight="1">
      <c r="A21" s="21"/>
      <c r="B21" s="22"/>
      <c r="C21" s="29"/>
      <c r="D21" s="66" t="s">
        <v>11</v>
      </c>
      <c r="E21" s="66"/>
      <c r="F21" s="66"/>
      <c r="G21" s="28">
        <v>4752800</v>
      </c>
      <c r="H21" s="28">
        <v>5884456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6" t="s">
        <v>13</v>
      </c>
      <c r="E22" s="66"/>
      <c r="F22" s="66"/>
      <c r="G22" s="28">
        <v>698</v>
      </c>
      <c r="H22" s="28"/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6" t="s">
        <v>15</v>
      </c>
      <c r="E23" s="66"/>
      <c r="F23" s="66"/>
      <c r="G23" s="28">
        <v>564381</v>
      </c>
      <c r="H23" s="28">
        <v>47694829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6" t="s">
        <v>16</v>
      </c>
      <c r="E24" s="66"/>
      <c r="F24" s="66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33712082</v>
      </c>
      <c r="P24" s="27">
        <f>SUM(P25:P27)</f>
        <v>53108490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8541747</v>
      </c>
      <c r="P25" s="28">
        <v>43276547</v>
      </c>
      <c r="Q25" s="20"/>
    </row>
    <row r="26" spans="1:17" ht="15" customHeight="1">
      <c r="A26" s="21"/>
      <c r="B26" s="22"/>
      <c r="C26" s="29"/>
      <c r="D26" s="66" t="s">
        <v>18</v>
      </c>
      <c r="E26" s="66"/>
      <c r="F26" s="66"/>
      <c r="G26" s="28"/>
      <c r="H26" s="28">
        <v>4091369</v>
      </c>
      <c r="I26" s="22"/>
      <c r="J26" s="22"/>
      <c r="K26" s="19"/>
      <c r="L26" s="29" t="s">
        <v>12</v>
      </c>
      <c r="M26" s="29"/>
      <c r="N26" s="25"/>
      <c r="O26" s="28">
        <v>25164001</v>
      </c>
      <c r="P26" s="28">
        <v>9787355</v>
      </c>
      <c r="Q26" s="20"/>
    </row>
    <row r="27" spans="1:17" ht="15" customHeight="1">
      <c r="A27" s="21"/>
      <c r="B27" s="22"/>
      <c r="C27" s="29"/>
      <c r="D27" s="66" t="s">
        <v>19</v>
      </c>
      <c r="E27" s="66"/>
      <c r="F27" s="66"/>
      <c r="G27" s="28">
        <v>486958478</v>
      </c>
      <c r="H27" s="28">
        <v>371611898</v>
      </c>
      <c r="I27" s="22"/>
      <c r="J27" s="22"/>
      <c r="K27" s="19"/>
      <c r="L27" s="29" t="s">
        <v>14</v>
      </c>
      <c r="M27" s="29"/>
      <c r="N27" s="25"/>
      <c r="O27" s="28">
        <v>6334</v>
      </c>
      <c r="P27" s="28">
        <v>44588</v>
      </c>
      <c r="Q27" s="20"/>
    </row>
    <row r="28" spans="1:17" ht="15" customHeight="1">
      <c r="A28" s="21"/>
      <c r="B28" s="22"/>
      <c r="C28" s="29"/>
      <c r="D28" s="66" t="s">
        <v>20</v>
      </c>
      <c r="E28" s="66"/>
      <c r="F28" s="25"/>
      <c r="G28" s="28">
        <v>3</v>
      </c>
      <c r="H28" s="28">
        <v>0</v>
      </c>
      <c r="I28" s="22"/>
      <c r="J28" s="13"/>
      <c r="K28" s="67" t="s">
        <v>21</v>
      </c>
      <c r="L28" s="67"/>
      <c r="M28" s="67"/>
      <c r="N28" s="67"/>
      <c r="O28" s="27">
        <f>O16-O24</f>
        <v>-33712082</v>
      </c>
      <c r="P28" s="27">
        <f>P16-P24</f>
        <v>-53108490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433158175</v>
      </c>
      <c r="H30" s="27">
        <f>SUM(H31:H49)</f>
        <v>375329452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6" t="s">
        <v>23</v>
      </c>
      <c r="E31" s="66"/>
      <c r="F31" s="66"/>
      <c r="G31" s="28">
        <v>389525740</v>
      </c>
      <c r="H31" s="28">
        <v>335661841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6" t="s">
        <v>24</v>
      </c>
      <c r="E32" s="66"/>
      <c r="F32" s="66"/>
      <c r="G32" s="28">
        <v>12402310</v>
      </c>
      <c r="H32" s="28">
        <v>12596647</v>
      </c>
      <c r="I32" s="22"/>
      <c r="J32" s="13"/>
      <c r="K32" s="24" t="s">
        <v>5</v>
      </c>
      <c r="L32" s="22"/>
      <c r="M32" s="25"/>
      <c r="N32" s="25"/>
      <c r="O32" s="27">
        <f>O34+O37+O38</f>
        <v>8635816</v>
      </c>
      <c r="P32" s="27">
        <f>P34+P37+P38</f>
        <v>17739659</v>
      </c>
      <c r="Q32" s="20"/>
    </row>
    <row r="33" spans="1:17" ht="15" customHeight="1">
      <c r="A33" s="21"/>
      <c r="B33" s="22"/>
      <c r="C33" s="24"/>
      <c r="D33" s="66" t="s">
        <v>25</v>
      </c>
      <c r="E33" s="66"/>
      <c r="F33" s="66"/>
      <c r="G33" s="28">
        <v>31230125</v>
      </c>
      <c r="H33" s="28">
        <v>27070964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6" t="s">
        <v>27</v>
      </c>
      <c r="E35" s="66"/>
      <c r="F35" s="66"/>
      <c r="G35" s="28"/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6" t="s">
        <v>29</v>
      </c>
      <c r="E36" s="66"/>
      <c r="F36" s="66"/>
      <c r="G36" s="28"/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6" t="s">
        <v>31</v>
      </c>
      <c r="E37" s="66"/>
      <c r="F37" s="66"/>
      <c r="G37" s="28"/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6" t="s">
        <v>33</v>
      </c>
      <c r="E38" s="66"/>
      <c r="F38" s="66"/>
      <c r="G38" s="28"/>
      <c r="H38" s="28">
        <v>0</v>
      </c>
      <c r="I38" s="22"/>
      <c r="J38" s="22"/>
      <c r="K38" s="19"/>
      <c r="L38" s="30" t="s">
        <v>56</v>
      </c>
      <c r="M38" s="25"/>
      <c r="N38" s="25"/>
      <c r="O38" s="28">
        <v>8635816</v>
      </c>
      <c r="P38" s="28">
        <v>17739659</v>
      </c>
      <c r="Q38" s="20"/>
    </row>
    <row r="39" spans="1:17" ht="15" customHeight="1">
      <c r="A39" s="21"/>
      <c r="B39" s="22"/>
      <c r="C39" s="24"/>
      <c r="D39" s="66" t="s">
        <v>34</v>
      </c>
      <c r="E39" s="66"/>
      <c r="F39" s="66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6" t="s">
        <v>35</v>
      </c>
      <c r="E40" s="66"/>
      <c r="F40" s="66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15637318</v>
      </c>
      <c r="P40" s="27">
        <f>P42+P45+P46</f>
        <v>57242</v>
      </c>
      <c r="Q40" s="20"/>
    </row>
    <row r="41" spans="1:17" ht="15" customHeight="1">
      <c r="A41" s="21"/>
      <c r="B41" s="22"/>
      <c r="C41" s="24"/>
      <c r="D41" s="66" t="s">
        <v>36</v>
      </c>
      <c r="E41" s="66"/>
      <c r="F41" s="66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6" t="s">
        <v>37</v>
      </c>
      <c r="E42" s="66"/>
      <c r="F42" s="66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6" t="s">
        <v>39</v>
      </c>
      <c r="E43" s="66"/>
      <c r="F43" s="66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6" t="s">
        <v>40</v>
      </c>
      <c r="E45" s="66"/>
      <c r="F45" s="66"/>
      <c r="G45" s="28"/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6" t="s">
        <v>42</v>
      </c>
      <c r="E46" s="66"/>
      <c r="F46" s="66"/>
      <c r="G46" s="28"/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15637318</v>
      </c>
      <c r="P46" s="28">
        <v>57242</v>
      </c>
      <c r="Q46" s="20"/>
    </row>
    <row r="47" spans="1:17" ht="15" customHeight="1">
      <c r="A47" s="21"/>
      <c r="B47" s="22"/>
      <c r="C47" s="24"/>
      <c r="D47" s="66" t="s">
        <v>43</v>
      </c>
      <c r="E47" s="66"/>
      <c r="F47" s="66"/>
      <c r="G47" s="28"/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7" t="s">
        <v>44</v>
      </c>
      <c r="L48" s="67"/>
      <c r="M48" s="67"/>
      <c r="N48" s="67"/>
      <c r="O48" s="27">
        <f>O32-O40</f>
        <v>-7001502</v>
      </c>
      <c r="P48" s="27">
        <f>P32-P40</f>
        <v>17682417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7" t="s">
        <v>46</v>
      </c>
      <c r="D51" s="67"/>
      <c r="E51" s="67"/>
      <c r="F51" s="67"/>
      <c r="G51" s="37">
        <f>G16-G30</f>
        <v>59118228</v>
      </c>
      <c r="H51" s="37">
        <f>H16-H30</f>
        <v>53953100</v>
      </c>
      <c r="I51" s="36"/>
      <c r="J51" s="69" t="s">
        <v>47</v>
      </c>
      <c r="K51" s="69"/>
      <c r="L51" s="69"/>
      <c r="M51" s="69"/>
      <c r="N51" s="69"/>
      <c r="O51" s="37">
        <f>G51+O28+O48</f>
        <v>18404644</v>
      </c>
      <c r="P51" s="37">
        <f>H51+P28+P48</f>
        <v>18527027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9" t="s">
        <v>53</v>
      </c>
      <c r="K53" s="69"/>
      <c r="L53" s="69"/>
      <c r="M53" s="69"/>
      <c r="N53" s="69"/>
      <c r="O53" s="62">
        <v>100701401</v>
      </c>
      <c r="P53" s="37">
        <v>76153771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9" t="s">
        <v>54</v>
      </c>
      <c r="K54" s="69"/>
      <c r="L54" s="69"/>
      <c r="M54" s="69"/>
      <c r="N54" s="69"/>
      <c r="O54" s="62">
        <v>119106044</v>
      </c>
      <c r="P54" s="62">
        <v>100701401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72"/>
      <c r="E60" s="72"/>
      <c r="F60" s="72"/>
      <c r="G60" s="72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70" t="s">
        <v>49</v>
      </c>
      <c r="E61" s="70"/>
      <c r="F61" s="70"/>
      <c r="G61" s="70"/>
      <c r="H61" s="5"/>
      <c r="I61" s="55"/>
      <c r="J61" s="5"/>
      <c r="K61" s="47"/>
      <c r="L61" s="70" t="s">
        <v>50</v>
      </c>
      <c r="M61" s="70"/>
      <c r="N61" s="70"/>
      <c r="O61" s="70"/>
      <c r="P61" s="5"/>
      <c r="Q61" s="5"/>
    </row>
    <row r="62" spans="1:17" ht="15" customHeight="1" hidden="1">
      <c r="A62" s="5"/>
      <c r="B62" s="56"/>
      <c r="C62" s="5"/>
      <c r="D62" s="71" t="s">
        <v>51</v>
      </c>
      <c r="E62" s="71"/>
      <c r="F62" s="71"/>
      <c r="G62" s="71"/>
      <c r="H62" s="5"/>
      <c r="I62" s="55"/>
      <c r="J62" s="5"/>
      <c r="L62" s="71" t="s">
        <v>52</v>
      </c>
      <c r="M62" s="71"/>
      <c r="N62" s="71"/>
      <c r="O62" s="71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32:F32"/>
    <mergeCell ref="D33:F33"/>
    <mergeCell ref="D35:F35"/>
    <mergeCell ref="D36:F36"/>
    <mergeCell ref="D37:F37"/>
    <mergeCell ref="D38:F38"/>
    <mergeCell ref="D24:F24"/>
    <mergeCell ref="D26:F26"/>
    <mergeCell ref="D27:F27"/>
    <mergeCell ref="D28:E28"/>
    <mergeCell ref="K28:N28"/>
    <mergeCell ref="D31:F31"/>
    <mergeCell ref="D17:F17"/>
    <mergeCell ref="D19:F19"/>
    <mergeCell ref="D20:F20"/>
    <mergeCell ref="D21:F21"/>
    <mergeCell ref="D22:F22"/>
    <mergeCell ref="D23:F23"/>
    <mergeCell ref="D18:F18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2022-01-25T18:11:57Z</dcterms:modified>
  <cp:category/>
  <cp:version/>
  <cp:contentType/>
  <cp:contentStatus/>
</cp:coreProperties>
</file>