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<sst xmlns="http://schemas.openxmlformats.org/spreadsheetml/2006/main" count="75" uniqueCount="72">
  <si>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</si>
  <si>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</si>
  <si>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</si>
  <si>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</si>
  <si>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</si>
  <si>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</si>
  <si>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</si>
  <si>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</si>
  <si>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</si>
  <si>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</si>
  <si>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</si>
  <si>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</si>
  <si>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</si>
  <si>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</si>
  <si>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</si>
  <si>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</si>
  <si>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</si>
  <si>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</si>
  <si>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</si>
  <si>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</si>
  <si>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</si>
  <si>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</si>
  <si>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</si>
  <si>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</si>
  <si>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</si>
  <si>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</si>
  <si>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</si>
  <si>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</si>
  <si>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</si>
  <si>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</si>
  <si>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</si>
  <si>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</si>
  <si>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</si>
  <si>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</si>
  <si>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</si>
  <si>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</si>
  <si>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</si>
  <si>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</si>
  <si>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</si>
  <si>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</si>
  <si>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</si>
  <si>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</si>
  <si>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</si>
  <si>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</si>
  <si>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</si>
  <si>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</si>
  <si>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</si>
  <si>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</si>
  <si>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</si>
  <si>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</si>
  <si>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</si>
  <si>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</si>
  <si>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</si>
  <si>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</si>
  <si>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</si>
  <si>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</si>
  <si>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</si>
  <si>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</si>
  <si>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</si>
  <si>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</si>
  <si>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</si>
  <si>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</si>
  <si>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</si>
  <si>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</si>
  <si>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</si>
  <si>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</si>
  <si>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</si>
  <si>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</si>
  <si>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</si>
  <si>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</si>
  <si>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2021</t>
  </si>
  <si>
    <t>Al 30 de junio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</si>
</sst>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4" t="s">
        <v>3</v>
      </c>
      <c r="F10" s="74"/>
      <c r="G10" s="93"/>
      <c r="H10" s="93" t="s">
        <v>2</v>
      </c>
      <c r="I10" s="93"/>
      <c r="J10" s="93"/>
      <c r="K10" s="74" t="s">
        <v>3</v>
      </c>
      <c r="L10" s="74"/>
      <c r="M10" s="86"/>
    </row>
    <row r="11" spans="1:13" s="18" customFormat="1" ht="15" customHeight="1">
      <c r="A11" s="92"/>
      <c r="B11" s="94"/>
      <c r="C11" s="94"/>
      <c r="D11" s="94"/>
      <c r="E11" s="75">
        <v>2021</v>
      </c>
      <c r="F11" s="75">
        <v>2020</v>
      </c>
      <c r="G11" s="94"/>
      <c r="H11" s="94"/>
      <c r="I11" s="94"/>
      <c r="J11" s="94"/>
      <c r="K11" s="75">
        <v>2021</v>
      </c>
      <c r="L11" s="75">
        <v>2020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3475051716</v>
      </c>
      <c r="F17" s="25">
        <v>3405547667</v>
      </c>
      <c r="G17" s="26"/>
      <c r="H17" s="34"/>
      <c r="I17" s="83" t="s">
        <v>9</v>
      </c>
      <c r="J17" s="83"/>
      <c r="K17" s="25">
        <v>396154769</v>
      </c>
      <c r="L17" s="25">
        <v>415661764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100201620</v>
      </c>
      <c r="F18" s="25">
        <v>109923194</v>
      </c>
      <c r="G18" s="26"/>
      <c r="H18" s="34"/>
      <c r="I18" s="83" t="s">
        <v>11</v>
      </c>
      <c r="J18" s="83"/>
      <c r="K18" s="25">
        <v>283973291</v>
      </c>
      <c r="L18" s="25">
        <v>683431334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49565914</v>
      </c>
      <c r="F19" s="25">
        <v>10430887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26039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34635827</v>
      </c>
      <c r="L22" s="25">
        <v>93372443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25"/>
      <c r="F23" s="25"/>
      <c r="G23" s="26"/>
      <c r="H23" s="34"/>
      <c r="I23" s="83" t="s">
        <v>21</v>
      </c>
      <c r="J23" s="83"/>
      <c r="K23" s="25">
        <v>795570080</v>
      </c>
      <c r="L23" s="25">
        <v>1992524391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3" t="s">
        <v>22</v>
      </c>
      <c r="J24" s="83"/>
      <c r="K24" s="25">
        <v>57989753</v>
      </c>
      <c r="L24" s="25">
        <v>49129837</v>
      </c>
      <c r="M24" s="31"/>
      <c r="N24" s="36"/>
    </row>
    <row r="25" spans="1:14" s="42" customFormat="1" ht="15" customHeight="1">
      <c r="A25" s="39"/>
      <c r="B25" s="23"/>
      <c r="C25" s="85" t="s">
        <v>23</v>
      </c>
      <c r="D25" s="85"/>
      <c r="E25" s="30">
        <f>SUM(E17:E23)</f>
        <v>3624845289</v>
      </c>
      <c r="F25" s="30">
        <f>SUM(F17:F23)</f>
        <v>3525910387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5" t="s">
        <v>24</v>
      </c>
      <c r="J26" s="85"/>
      <c r="K26" s="30">
        <f>SUM(K17:K24)</f>
        <v>1568323720</v>
      </c>
      <c r="L26" s="30">
        <f>SUM(L17:L24)</f>
        <v>3234119769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370937304</v>
      </c>
      <c r="F30" s="25">
        <v>370937304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>
        <v>5187</v>
      </c>
      <c r="F31" s="25">
        <v>5187</v>
      </c>
      <c r="G31" s="26"/>
      <c r="H31" s="34"/>
      <c r="I31" s="83" t="s">
        <v>30</v>
      </c>
      <c r="J31" s="83"/>
      <c r="K31" s="25"/>
      <c r="L31" s="25"/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9960956563</v>
      </c>
      <c r="F32" s="25">
        <v>9933920482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2243622036</v>
      </c>
      <c r="F33" s="25">
        <v>2174216208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150863480</v>
      </c>
      <c r="F34" s="25">
        <v>150234486</v>
      </c>
      <c r="G34" s="26"/>
      <c r="H34" s="34"/>
      <c r="I34" s="83" t="s">
        <v>36</v>
      </c>
      <c r="J34" s="83"/>
      <c r="K34" s="25">
        <v>57685141</v>
      </c>
      <c r="L34" s="25">
        <v>453811</v>
      </c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-850855222</v>
      </c>
      <c r="F35" s="25">
        <v>-803089754</v>
      </c>
      <c r="G35" s="26"/>
      <c r="H35" s="34"/>
      <c r="I35" s="83" t="s">
        <v>38</v>
      </c>
      <c r="J35" s="83"/>
      <c r="K35" s="25">
        <v>417532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58102673</v>
      </c>
      <c r="L37" s="30">
        <f>SUM(L30:L35)</f>
        <v>497798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78" t="s">
        <v>43</v>
      </c>
      <c r="J39" s="78"/>
      <c r="K39" s="30">
        <f>K26+K37</f>
        <v>1626426393</v>
      </c>
      <c r="L39" s="30">
        <f>L26+L37</f>
        <v>3234617567</v>
      </c>
      <c r="M39" s="31"/>
    </row>
    <row r="40" spans="1:14" s="42" customFormat="1" ht="15" customHeight="1">
      <c r="A40" s="39"/>
      <c r="B40" s="23"/>
      <c r="C40" s="85" t="s">
        <v>44</v>
      </c>
      <c r="D40" s="85"/>
      <c r="E40" s="30">
        <f>SUM(E30:E38)</f>
        <v>11875529348</v>
      </c>
      <c r="F40" s="30">
        <f>SUM(F30:F38)</f>
        <v>11826223913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15500374637</v>
      </c>
      <c r="F42" s="30">
        <f>F25+F40</f>
        <v>15352134300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4" t="s">
        <v>47</v>
      </c>
      <c r="J43" s="84"/>
      <c r="K43" s="30">
        <f>SUM(K45:K47)</f>
        <v>1684898953</v>
      </c>
      <c r="L43" s="30">
        <f>SUM(L45:L47)</f>
        <v>1684853560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3" t="s">
        <v>48</v>
      </c>
      <c r="J45" s="83"/>
      <c r="K45" s="25">
        <v>514458247</v>
      </c>
      <c r="L45" s="25">
        <v>514412854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3" t="s">
        <v>49</v>
      </c>
      <c r="J46" s="83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3" t="s">
        <v>50</v>
      </c>
      <c r="J47" s="83"/>
      <c r="K47" s="25">
        <v>1170398557</v>
      </c>
      <c r="L47" s="25">
        <v>1170398557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4" t="s">
        <v>51</v>
      </c>
      <c r="J49" s="84"/>
      <c r="K49" s="30">
        <f>SUM(K51:K55)</f>
        <v>12189049291</v>
      </c>
      <c r="L49" s="30">
        <f>SUM(L51:L55)</f>
        <v>10432663173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3" t="s">
        <v>52</v>
      </c>
      <c r="J51" s="83"/>
      <c r="K51" s="25">
        <v>1742745812</v>
      </c>
      <c r="L51" s="25">
        <v>1012032962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3" t="s">
        <v>53</v>
      </c>
      <c r="J52" s="83"/>
      <c r="K52" s="25">
        <v>6887493005</v>
      </c>
      <c r="L52" s="25">
        <v>5918327897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3" t="s">
        <v>56</v>
      </c>
      <c r="J55" s="83"/>
      <c r="K55" s="25">
        <v>3558810474</v>
      </c>
      <c r="L55" s="25">
        <v>3502302314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78" t="s">
        <v>60</v>
      </c>
      <c r="J62" s="78"/>
      <c r="K62" s="30">
        <f>K43+K49+K57</f>
        <v>13873948244</v>
      </c>
      <c r="L62" s="30">
        <f>L43+L49+L57</f>
        <v>12117516733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78" t="s">
        <v>61</v>
      </c>
      <c r="J64" s="78"/>
      <c r="K64" s="30">
        <f>K39+K62</f>
        <v>15500374637</v>
      </c>
      <c r="L64" s="30">
        <f>L39+L62</f>
        <v>15352134300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80"/>
      <c r="E73" s="80"/>
      <c r="F73" s="68"/>
      <c r="G73" s="68"/>
      <c r="H73" s="68"/>
      <c r="I73" s="68"/>
      <c r="J73" s="81"/>
      <c r="K73" s="81"/>
      <c r="L73" s="68"/>
      <c r="M73" s="68"/>
    </row>
    <row r="74" spans="1:13" ht="15" customHeight="1" hidden="1">
      <c r="A74" s="68"/>
      <c r="B74" s="69"/>
      <c r="C74" s="70"/>
      <c r="D74" s="82" t="s">
        <v>63</v>
      </c>
      <c r="E74" s="82"/>
      <c r="F74" s="68"/>
      <c r="G74" s="68"/>
      <c r="H74" s="68"/>
      <c r="I74" s="68"/>
      <c r="J74" s="82" t="s">
        <v>64</v>
      </c>
      <c r="K74" s="82"/>
      <c r="L74" s="68"/>
      <c r="M74" s="68"/>
    </row>
    <row r="75" spans="1:13" ht="15" customHeight="1" hidden="1">
      <c r="A75" s="68"/>
      <c r="B75" s="69"/>
      <c r="C75" s="70"/>
      <c r="D75" s="77" t="s">
        <v>65</v>
      </c>
      <c r="E75" s="77"/>
      <c r="F75" s="68"/>
      <c r="G75" s="68"/>
      <c r="H75" s="68"/>
      <c r="I75" s="68"/>
      <c r="J75" s="77" t="s">
        <v>66</v>
      </c>
      <c r="K75" s="77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2021-04-27T20:44:53Z</cp:lastPrinted>
  <dcterms:created xsi:type="dcterms:W3CDTF">2014-04-03T22:07:48Z</dcterms:created>
  <dcterms:modified xsi:type="dcterms:W3CDTF">2021-07-16T22:04:30Z</dcterms:modified>
  <cp:category/>
  <cp:version/>
  <cp:contentType/>
  <cp:contentStatus/>
</cp:coreProperties>
</file>