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<sst xmlns="http://schemas.openxmlformats.org/spreadsheetml/2006/main" count="68" uniqueCount="58">
  <si>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</si>
  <si>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</si>
  <si>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</si>
  <si>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</si>
  <si>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</si>
  <si>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</si>
  <si>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</si>
  <si>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</si>
  <si>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</si>
  <si>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</si>
  <si>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</si>
  <si>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</si>
  <si>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</si>
  <si>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</si>
  <si>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</si>
  <si>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</si>
  <si>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</si>
  <si>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</si>
  <si>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</si>
  <si>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</si>
  <si>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</si>
  <si>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</si>
  <si>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</si>
  <si>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</si>
  <si>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</si>
  <si>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</si>
  <si>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</si>
  <si>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</si>
  <si>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</si>
  <si>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</si>
  <si>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</si>
  <si>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</si>
  <si>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</si>
  <si>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</si>
  <si>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</si>
  <si>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</si>
  <si>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</si>
  <si>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</si>
  <si>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</si>
  <si>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</si>
  <si>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</si>
  <si>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</si>
  <si>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</si>
  <si>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</si>
  <si>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</si>
  <si>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</si>
  <si>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</si>
  <si>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</si>
  <si>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</si>
  <si>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</si>
  <si>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</si>
  <si>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</si>
  <si>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</si>
  <si>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</si>
  <si>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</si>
  <si>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</si>
  <si>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2021</t>
  </si>
  <si>
    <t>Del 1o. de enero al 30 de septiembre de 2021 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</si>
</sst>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2021</v>
      </c>
      <c r="H11" s="50">
        <v>2020</v>
      </c>
      <c r="I11" s="51"/>
      <c r="J11" s="55" t="s">
        <v>2</v>
      </c>
      <c r="K11" s="55"/>
      <c r="L11" s="55"/>
      <c r="M11" s="55"/>
      <c r="N11" s="49"/>
      <c r="O11" s="50">
        <v>2021</v>
      </c>
      <c r="P11" s="50">
        <v>2020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7731521984</v>
      </c>
      <c r="H16" s="25">
        <f>SUM(H17:H29)</f>
        <v>12982561125</v>
      </c>
      <c r="I16" s="6"/>
      <c r="J16" s="6"/>
      <c r="K16" s="22" t="s">
        <v>5</v>
      </c>
      <c r="L16" s="6"/>
      <c r="M16" s="23"/>
      <c r="N16" s="23"/>
      <c r="O16" s="25">
        <f>SUM(O18:O21)</f>
        <v>16262064</v>
      </c>
      <c r="P16" s="25">
        <f>SUM(P18:P21)</f>
        <v>18573255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28700342</v>
      </c>
      <c r="H19" s="26">
        <v>30350885</v>
      </c>
      <c r="I19" s="6"/>
      <c r="J19" s="6"/>
      <c r="K19" s="18"/>
      <c r="L19" s="18" t="s">
        <v>10</v>
      </c>
      <c r="M19" s="18"/>
      <c r="N19" s="23"/>
      <c r="O19" s="26">
        <v>10525561</v>
      </c>
      <c r="P19" s="26">
        <v>13820040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6598055</v>
      </c>
      <c r="H20" s="26">
        <v>5613083</v>
      </c>
      <c r="I20" s="6"/>
      <c r="J20" s="6"/>
      <c r="K20" s="18"/>
      <c r="L20" s="18" t="s">
        <v>12</v>
      </c>
      <c r="M20" s="18"/>
      <c r="N20" s="23"/>
      <c r="O20" s="26">
        <v>5736503</v>
      </c>
      <c r="P20" s="26">
        <v>2301512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6</v>
      </c>
      <c r="H21" s="26">
        <v>1298578</v>
      </c>
      <c r="I21" s="6"/>
      <c r="J21" s="6"/>
      <c r="K21" s="18"/>
      <c r="L21" s="18" t="s">
        <v>14</v>
      </c>
      <c r="M21" s="18"/>
      <c r="N21" s="23"/>
      <c r="O21" s="26"/>
      <c r="P21" s="26">
        <v>2451703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56232216</v>
      </c>
      <c r="H22" s="26">
        <v>79431411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324680351</v>
      </c>
      <c r="P23" s="25">
        <f>SUM(P24:P27)</f>
        <v>314611022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94900146</v>
      </c>
      <c r="P24" s="26">
        <v>228844775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5985963</v>
      </c>
      <c r="H25" s="26">
        <v>2725525</v>
      </c>
      <c r="I25" s="6"/>
      <c r="J25" s="6"/>
      <c r="K25" s="18"/>
      <c r="L25" s="27" t="s">
        <v>12</v>
      </c>
      <c r="M25" s="27"/>
      <c r="N25" s="23"/>
      <c r="O25" s="26">
        <v>226183513</v>
      </c>
      <c r="P25" s="26">
        <v>84556485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7624625846</v>
      </c>
      <c r="H27" s="26">
        <v>12849974207</v>
      </c>
      <c r="I27" s="6"/>
      <c r="J27" s="6"/>
      <c r="K27" s="18"/>
      <c r="L27" s="27" t="s">
        <v>14</v>
      </c>
      <c r="M27" s="27"/>
      <c r="N27" s="23"/>
      <c r="O27" s="26">
        <v>3596692</v>
      </c>
      <c r="P27" s="26">
        <v>1209762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9379556</v>
      </c>
      <c r="H29" s="26">
        <v>13167436</v>
      </c>
      <c r="I29" s="6"/>
      <c r="J29" s="5"/>
      <c r="K29" s="57" t="s">
        <v>21</v>
      </c>
      <c r="L29" s="57"/>
      <c r="M29" s="57"/>
      <c r="N29" s="57"/>
      <c r="O29" s="25">
        <f>O16-O23</f>
        <v>-308418287</v>
      </c>
      <c r="P29" s="25">
        <f>P16-P23</f>
        <v>-296037767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7021232666</v>
      </c>
      <c r="H31" s="25">
        <f>SUM(H32:H50)</f>
        <v>12134564046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5568012665</v>
      </c>
      <c r="H32" s="26">
        <v>9230927352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307631865</v>
      </c>
      <c r="H33" s="26">
        <v>933842202</v>
      </c>
      <c r="I33" s="6"/>
      <c r="J33" s="5"/>
      <c r="K33" s="22" t="s">
        <v>5</v>
      </c>
      <c r="L33" s="6"/>
      <c r="M33" s="23"/>
      <c r="N33" s="23"/>
      <c r="O33" s="25">
        <f>O35+O38+O39</f>
        <v>400300814</v>
      </c>
      <c r="P33" s="25">
        <f>P35+P38+P39</f>
        <v>622052238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602475612</v>
      </c>
      <c r="H34" s="26">
        <v>989194869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0</v>
      </c>
      <c r="P35" s="26">
        <f>P36+P37</f>
        <v>108720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58550912</v>
      </c>
      <c r="H36" s="26">
        <v>114204945</v>
      </c>
      <c r="I36" s="6"/>
      <c r="J36" s="6"/>
      <c r="K36" s="22"/>
      <c r="L36" s="27" t="s">
        <v>28</v>
      </c>
      <c r="M36" s="23"/>
      <c r="N36" s="23"/>
      <c r="O36" s="26"/>
      <c r="P36" s="26">
        <v>108720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/>
      <c r="H37" s="26">
        <v>316081067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>
        <v>1305294</v>
      </c>
      <c r="H38" s="26">
        <v>2031483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134236883</v>
      </c>
      <c r="H39" s="26">
        <v>261099589</v>
      </c>
      <c r="I39" s="6"/>
      <c r="J39" s="6"/>
      <c r="K39" s="18"/>
      <c r="L39" s="27" t="s">
        <v>53</v>
      </c>
      <c r="M39" s="23"/>
      <c r="N39" s="23"/>
      <c r="O39" s="26">
        <v>400300814</v>
      </c>
      <c r="P39" s="26">
        <v>621943518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1131974928</v>
      </c>
      <c r="P41" s="25">
        <f>P43+P46+P47</f>
        <v>841209924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1131974928</v>
      </c>
      <c r="P47" s="26">
        <v>841209924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-731674114</v>
      </c>
      <c r="P49" s="25">
        <f>P33-P41</f>
        <v>-219157686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349019435</v>
      </c>
      <c r="H50" s="26">
        <v>287182539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710289318</v>
      </c>
      <c r="H52" s="31">
        <f>H16-H31</f>
        <v>847997079</v>
      </c>
      <c r="I52" s="30"/>
      <c r="J52" s="61" t="s">
        <v>47</v>
      </c>
      <c r="K52" s="61"/>
      <c r="L52" s="61"/>
      <c r="M52" s="61"/>
      <c r="N52" s="61"/>
      <c r="O52" s="31">
        <f>G52+O29+O49</f>
        <v>-329803083</v>
      </c>
      <c r="P52" s="31">
        <f>H52+P29+P49</f>
        <v>332801626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2019-07-17T01:07:46Z</cp:lastPrinted>
  <dcterms:created xsi:type="dcterms:W3CDTF">2014-04-08T20:24:56Z</dcterms:created>
  <dcterms:modified xsi:type="dcterms:W3CDTF">2021-10-13T23:36:43Z</dcterms:modified>
  <cp:category/>
  <cp:version/>
  <cp:contentType/>
  <cp:contentStatus/>
</cp:coreProperties>
</file>