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 PODER JUDICIAL\BASE CONSOLIDADA PODER JUDICIAL\"/>
    </mc:Choice>
  </mc:AlternateContent>
  <xr:revisionPtr revIDLastSave="0" documentId="10_ncr:8100000_{96826243-5A18-4B73-9617-474AFCF7162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<sst xmlns="http://schemas.openxmlformats.org/spreadsheetml/2006/main" count="39" uniqueCount="29">
  <si>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</si>
  <si>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</si>
  <si>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</si>
  <si>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</si>
  <si>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</si>
  <si>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</si>
  <si>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</si>
  <si>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</si>
  <si>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</si>
  <si>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</si>
  <si>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</si>
  <si>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</si>
  <si>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</si>
  <si>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</si>
  <si>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</si>
  <si>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</si>
  <si>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</si>
  <si>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</si>
  <si>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</si>
  <si>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</si>
  <si>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</si>
  <si>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</si>
  <si>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</si>
  <si>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</si>
  <si>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</si>
  <si>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</si>
  <si>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</si>
  <si>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PODER JUDICIAL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</si>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</sst>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26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27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8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9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10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11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12</v>
      </c>
      <c r="B13" s="28"/>
      <c r="C13" s="13">
        <f>C14+C15+C16+C17+C18</f>
        <v>0</v>
      </c>
      <c r="D13" s="14">
        <f t="shared" ref="D13:G13" si="2">D14+D15+D16+D17+D18</f>
        <v>64190933</v>
      </c>
      <c r="E13" s="13">
        <f t="shared" si="2"/>
        <v>47348106</v>
      </c>
      <c r="F13" s="14">
        <f t="shared" si="2"/>
        <v>0</v>
      </c>
      <c r="G13" s="15">
        <f t="shared" si="2"/>
        <v>111539039</v>
      </c>
    </row>
    <row r="14" spans="1:9" x14ac:dyDescent="0.25">
      <c r="A14" s="25" t="s">
        <v>13</v>
      </c>
      <c r="B14" s="26"/>
      <c r="C14" s="3"/>
      <c r="D14" s="4"/>
      <c r="E14" s="3">
        <v>47348106</v>
      </c>
      <c r="F14" s="4"/>
      <c r="G14" s="5">
        <f>C14+D14+E14+F14</f>
        <v>47348106</v>
      </c>
    </row>
    <row r="15" spans="1:9" x14ac:dyDescent="0.25">
      <c r="A15" s="25" t="s">
        <v>14</v>
      </c>
      <c r="B15" s="26"/>
      <c r="C15" s="3"/>
      <c r="D15" s="4">
        <v>64190933</v>
      </c>
      <c r="E15" s="3"/>
      <c r="F15" s="4"/>
      <c r="G15" s="5">
        <f t="shared" ref="G15:G18" si="3">C15+D15+E15+F15</f>
        <v>64190933</v>
      </c>
    </row>
    <row r="16" spans="1:9" x14ac:dyDescent="0.25">
      <c r="A16" s="25" t="s">
        <v>15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16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17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18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19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20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21</v>
      </c>
      <c r="B24" s="28"/>
      <c r="C24" s="13">
        <f>C8+C13+C20</f>
        <v>28418433</v>
      </c>
      <c r="D24" s="14">
        <f t="shared" ref="D24:G24" si="5">D8+D13+D20</f>
        <v>64190933</v>
      </c>
      <c r="E24" s="13">
        <f t="shared" si="5"/>
        <v>47348106</v>
      </c>
      <c r="F24" s="14">
        <f t="shared" si="5"/>
        <v>0</v>
      </c>
      <c r="G24" s="15">
        <f t="shared" si="5"/>
        <v>139957472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22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9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10</v>
      </c>
      <c r="B28" s="26"/>
      <c r="C28" s="3"/>
      <c r="D28" s="4"/>
      <c r="E28" s="3"/>
      <c r="F28" s="4"/>
      <c r="G28" s="5"/>
    </row>
    <row r="29" spans="1:9" x14ac:dyDescent="0.25">
      <c r="A29" s="25" t="s">
        <v>11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23</v>
      </c>
      <c r="B31" s="28"/>
      <c r="C31" s="13">
        <f>SUM(C32:C36)</f>
        <v>0</v>
      </c>
      <c r="D31" s="14">
        <f t="shared" ref="D31:G31" si="7">SUM(D32:D36)</f>
        <v>47269511</v>
      </c>
      <c r="E31" s="13">
        <f t="shared" si="7"/>
        <v>-39406805</v>
      </c>
      <c r="F31" s="14">
        <f t="shared" si="7"/>
        <v>0</v>
      </c>
      <c r="G31" s="15">
        <f t="shared" si="7"/>
        <v>7862706</v>
      </c>
    </row>
    <row r="32" spans="1:9" x14ac:dyDescent="0.25">
      <c r="A32" s="25" t="s">
        <v>13</v>
      </c>
      <c r="B32" s="26"/>
      <c r="C32" s="3"/>
      <c r="D32" s="4"/>
      <c r="E32" s="3">
        <v>7941301</v>
      </c>
      <c r="F32" s="4"/>
      <c r="G32" s="5">
        <f>C32+D32+E32+F32</f>
        <v>7941301</v>
      </c>
    </row>
    <row r="33" spans="1:7" x14ac:dyDescent="0.25">
      <c r="A33" s="25" t="s">
        <v>14</v>
      </c>
      <c r="B33" s="26"/>
      <c r="C33" s="3"/>
      <c r="D33" s="4">
        <v>47269511</v>
      </c>
      <c r="E33" s="3">
        <v>-47348106</v>
      </c>
      <c r="F33" s="4"/>
      <c r="G33" s="5">
        <f t="shared" ref="G33:G36" si="8">C33+D33+E33+F33</f>
        <v>-78595</v>
      </c>
    </row>
    <row r="34" spans="1:7" x14ac:dyDescent="0.25">
      <c r="A34" s="25" t="s">
        <v>15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16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17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24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19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20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25</v>
      </c>
      <c r="B42" s="32"/>
      <c r="C42" s="16">
        <f>C24+C26+C31+C38</f>
        <v>28418433</v>
      </c>
      <c r="D42" s="17">
        <f t="shared" ref="D42:G42" si="10">D24+D26+D31+D38</f>
        <v>111460444</v>
      </c>
      <c r="E42" s="16">
        <f t="shared" si="10"/>
        <v>7941301</v>
      </c>
      <c r="F42" s="17">
        <f t="shared" si="10"/>
        <v>0</v>
      </c>
      <c r="G42" s="18">
        <f t="shared" si="10"/>
        <v>147820178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2023-01-26T18:59:21Z</dcterms:modified>
</cp:coreProperties>
</file>