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12" activeTab="3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Titles" localSheetId="0">'FORMATO 1'!$2:$5</definedName>
    <definedName name="_xlnm.Print_Titles" localSheetId="4">'FORMATO 5'!$2:$8</definedName>
    <definedName name="_xlnm.Print_Titles" localSheetId="5">'FORMATO 6A'!$2:$9</definedName>
    <definedName name="_xlnm.Print_Titles" localSheetId="7">'FORMATO 6C'!$2:$9</definedName>
  </definedNames>
  <calcPr fullCalcOnLoad="1"/>
</workbook>
</file>

<file path=xl/sharedStrings.xml><?xml version="1.0" encoding="utf-8"?>
<sst xmlns="http://schemas.openxmlformats.org/spreadsheetml/2006/main" count="658" uniqueCount="449">
  <si>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</si>
  <si>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</si>
  <si>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</si>
  <si>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</si>
  <si>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</si>
  <si>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</si>
  <si>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</si>
  <si>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</si>
  <si>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</si>
  <si>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</si>
  <si>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</si>
  <si>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</si>
  <si>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</si>
  <si>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</si>
  <si>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</si>
  <si>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</si>
  <si>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</si>
  <si>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</si>
  <si>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</si>
  <si>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</si>
  <si>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</si>
  <si>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</si>
  <si>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</si>
  <si>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</si>
  <si>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</si>
  <si>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</si>
  <si>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</si>
  <si>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</si>
  <si>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</si>
  <si>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</si>
  <si>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</si>
  <si>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</si>
  <si>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</si>
  <si>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</si>
  <si>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</si>
  <si>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</si>
  <si>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</si>
  <si>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</si>
  <si>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</si>
  <si>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</si>
  <si>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</si>
  <si>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</si>
  <si>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</si>
  <si>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</si>
  <si>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</si>
  <si>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</si>
  <si>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</si>
  <si>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</si>
  <si>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</si>
  <si>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</si>
  <si>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</si>
  <si>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</si>
  <si>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</si>
  <si>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</si>
  <si>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</si>
  <si>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</si>
  <si>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</si>
  <si>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</si>
  <si>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</si>
  <si>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</si>
  <si>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</si>
  <si>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</si>
  <si>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</si>
  <si>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</si>
  <si>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</si>
  <si>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</si>
  <si>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</si>
  <si>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</si>
  <si>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</si>
  <si>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</si>
  <si>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</si>
  <si>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</si>
  <si>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</si>
  <si>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</si>
  <si>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</si>
  <si>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</si>
  <si>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</si>
  <si>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</si>
  <si>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</si>
  <si>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</si>
  <si>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</si>
  <si>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</si>
  <si>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</si>
  <si>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</si>
  <si>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</si>
  <si>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</si>
  <si>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</si>
  <si>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</si>
  <si>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</si>
  <si>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</si>
  <si>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</si>
  <si>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</si>
  <si>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</si>
  <si>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</si>
  <si>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</si>
  <si>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</si>
  <si>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</si>
  <si>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</si>
  <si>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</si>
  <si>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</si>
  <si>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</si>
  <si>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</si>
  <si>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</si>
  <si>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</si>
  <si>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</si>
  <si>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</si>
  <si>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</si>
  <si>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</si>
  <si>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</si>
  <si>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</si>
  <si>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</si>
  <si>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</si>
  <si>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</si>
  <si>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</si>
  <si>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</si>
  <si>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</si>
  <si>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</si>
  <si>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</si>
  <si>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</si>
  <si>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</si>
  <si>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Tlaxcalteca para Personas con Discapacidad (a)</t>
  </si>
  <si>
    <t>Informe Analítico de la Deuda Pública y Otros Pasivos - LDF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</si>
  <si>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</si>
  <si>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</si>
  <si>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</si>
  <si>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</si>
  <si>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 (h)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</si>
  <si>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</si>
  <si>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</si>
  <si>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</si>
  <si>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</si>
  <si>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</si>
  <si>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</si>
  <si>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</si>
  <si>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</si>
  <si>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</si>
  <si>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</si>
  <si>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</si>
  <si>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</si>
  <si>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</si>
  <si>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</si>
  <si>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</si>
  <si>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</si>
  <si>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</si>
  <si>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</si>
  <si>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</si>
  <si>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</si>
  <si>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</si>
  <si>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</si>
  <si>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</si>
  <si>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</si>
  <si>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</si>
  <si>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</si>
  <si>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</si>
  <si>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</si>
  <si>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</si>
  <si>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</si>
  <si>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</si>
  <si>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</si>
  <si>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</si>
  <si>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</si>
  <si>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</si>
  <si>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</si>
  <si>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</si>
  <si>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</si>
  <si>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</si>
  <si>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</si>
  <si>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</si>
  <si>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</si>
  <si>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</si>
  <si>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C. Total de Obligaciones Diferentes de Financiamiento (C=A+B)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</si>
  <si>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</si>
  <si>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</si>
  <si>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</si>
  <si>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</si>
  <si>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</si>
  <si>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d) APP XX</t>
  </si>
  <si>
    <t>c) APP 3</t>
  </si>
  <si>
    <t>b) APP 2</t>
  </si>
  <si>
    <t>a) APP 1</t>
  </si>
  <si>
    <t>A. Asociaciones Público Privadas (APP’s) (A=a+b+c+d)</t>
  </si>
  <si>
    <t>(m = g – l)</t>
  </si>
  <si>
    <t>(l)</t>
  </si>
  <si>
    <t>(k)</t>
  </si>
  <si>
    <t>(h)</t>
  </si>
  <si>
    <t>Monto promedio mensual del pago de la contraprestación correspondiente al pago de inversión</t>
  </si>
  <si>
    <t>Monto promedio mensual del pago de la contraprestación</t>
  </si>
  <si>
    <t>Plazo pactado</t>
  </si>
  <si>
    <t>Monto de la inversión pactado</t>
  </si>
  <si>
    <t>Fecha de vencimiento</t>
  </si>
  <si>
    <t>Fecha de inicio de operación del proyecto</t>
  </si>
  <si>
    <t>Fecha del Contrato</t>
  </si>
  <si>
    <t>Denominación de las Obligaciones Diferentes de Financiamiento</t>
  </si>
  <si>
    <t>Informe Analítico de Obligaciones Diferentes de Financiamientos – LDF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</si>
  <si>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</si>
  <si>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</si>
  <si>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</si>
  <si>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</si>
  <si>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</si>
  <si>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</si>
  <si>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</si>
  <si>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</si>
  <si>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</si>
  <si>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</si>
  <si>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</si>
  <si>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</si>
  <si>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</si>
  <si>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</si>
  <si>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</si>
  <si>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</si>
  <si>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</si>
  <si>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</si>
  <si>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</si>
  <si>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</si>
  <si>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</si>
  <si>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</si>
  <si>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</si>
  <si>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</si>
  <si>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</si>
  <si>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-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</si>
  <si>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</si>
  <si>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</si>
  <si>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</si>
  <si>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</si>
  <si>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</si>
  <si>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</si>
  <si>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</si>
  <si>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</si>
  <si>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</si>
  <si>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</si>
  <si>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</si>
  <si>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</si>
  <si>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</si>
  <si>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</si>
  <si>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</si>
  <si>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</si>
  <si>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</si>
  <si>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</si>
  <si>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</si>
  <si>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</si>
  <si>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</si>
  <si>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</si>
  <si>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</si>
  <si>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</si>
  <si>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</si>
  <si>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 Transferencias, Asignaciones, Subsidios y Subvenciones,
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</si>
  <si>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</si>
  <si>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</si>
  <si>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</si>
  <si>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</si>
  <si>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</si>
  <si>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</si>
  <si>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</si>
  <si>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</si>
  <si>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</si>
  <si>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</si>
  <si>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</si>
  <si>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</si>
  <si>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</si>
  <si>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</si>
  <si>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</si>
  <si>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</si>
  <si>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</si>
  <si>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</si>
  <si>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</si>
  <si>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I. Total de Ingresos de Libre Disposición  (I=A+B+C+D+E+F+G+H+I+J+K+L)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</si>
  <si>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</si>
  <si>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</si>
  <si>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</si>
  <si>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</si>
  <si>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</si>
  <si>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 y Asignaciones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</si>
  <si>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</si>
  <si>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</si>
  <si>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</si>
  <si>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</si>
  <si>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</si>
  <si>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</si>
  <si>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</si>
  <si>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</si>
  <si>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</si>
  <si>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</si>
  <si>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</si>
  <si>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</si>
  <si>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</si>
  <si>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</si>
  <si>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</si>
  <si>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</si>
  <si>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</si>
  <si>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H. Participaciones   (H=h1+h2+h3+h4+h5+h6+h7+h8+h9+h10+h11)</t>
  </si>
  <si>
    <t>G. Ingresos por Ventas de Bienes y Prestación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</si>
  <si>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</si>
  <si>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</si>
  <si>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</si>
  <si>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</si>
  <si>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</si>
  <si>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</si>
  <si>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</si>
  <si>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Recaudado</t>
  </si>
  <si>
    <t>Modificado</t>
  </si>
  <si>
    <t>Ampliaciones/ (Reducciones)</t>
  </si>
  <si>
    <t>Estimado (d)</t>
  </si>
  <si>
    <t>Diferencia (e)</t>
  </si>
  <si>
    <t>Ingreso</t>
  </si>
  <si>
    <t>Estado Analítico de Ingresos Detallado - LDF</t>
  </si>
  <si>
    <t>III. Total de Egresos (III = I + II)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</si>
  <si>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</si>
  <si>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</si>
  <si>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</si>
  <si>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</si>
  <si>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</si>
  <si>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</si>
  <si>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</si>
  <si>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I. Deuda Pública (I=i1+i2+i3+i4+i5+i6+i7)</t>
  </si>
  <si>
    <t>h3) Convenios</t>
  </si>
  <si>
    <t>h2) Aportaciones</t>
  </si>
  <si>
    <t>h1) Participaciones</t>
  </si>
  <si>
    <t>H. Participaciones y Aportaciones (H=h1+h2+h3)</t>
  </si>
  <si>
    <t>g7) Provisiones para Contingencias y Otras Erogaciones Especiales</t>
  </si>
  <si>
    <t>g6) Otras Inversiones Financieras</t>
  </si>
  <si>
    <t>Fideicomiso de Desastres Naturales (Informativo)</t>
  </si>
  <si>
    <t>g5) Inversiones en Fideicomisos, Mandatos y Otros Análogos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</si>
  <si>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</si>
  <si>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</si>
  <si>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</si>
  <si>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</si>
  <si>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>G. Inversiones Financieras y Otras Provisiones (G=g1+g2+g3+g4+g5+g6+g7)</t>
  </si>
  <si>
    <t>f3) Proyectos Productivos y Acciones de Fomento</t>
  </si>
  <si>
    <t>f2) Obra Pública en Bienes Propios</t>
  </si>
  <si>
    <t>f1) Obra Pública en Bienes de Dominio Público</t>
  </si>
  <si>
    <t>F. Inversión Pública (F=f1+f2+f3)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</si>
  <si>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</si>
  <si>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</si>
  <si>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</si>
  <si>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</si>
  <si>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</si>
  <si>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</si>
  <si>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</si>
  <si>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</si>
  <si>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</si>
  <si>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E. Bienes Muebles, Inmuebles e Intangibles (E=e1+e2+e3+e4+e5+e6+e7+e8+e9)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</si>
  <si>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</si>
  <si>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</si>
  <si>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</si>
  <si>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</si>
  <si>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</si>
  <si>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</si>
  <si>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</si>
  <si>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</si>
  <si>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</si>
  <si>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D. Transferencias, Asignaciones, Subsidios y Otras Ayudas (D=d1+d2+d3+d4+d5+d6+d7+d8+d9)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</si>
  <si>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</si>
  <si>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</si>
  <si>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</si>
  <si>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</si>
  <si>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</si>
  <si>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</si>
  <si>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</si>
  <si>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</si>
  <si>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</si>
  <si>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C. Servicios Generales (C=c1+c2+c3+c4+c5+c6+c7+c8+c9)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</si>
  <si>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</si>
  <si>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</si>
  <si>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</si>
  <si>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</si>
  <si>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</si>
  <si>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</si>
  <si>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</si>
  <si>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</si>
  <si>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</si>
  <si>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B. Materiales y Suministros (B=b1+b2+b3+b4+b5+b6+b7+b8+b9)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</si>
  <si>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</si>
  <si>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</si>
  <si>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</si>
  <si>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</si>
  <si>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</si>
  <si>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</si>
  <si>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</si>
  <si>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A. Servicios Personales (A=a1+a2+a3+a4+a5+a6+a7)</t>
  </si>
  <si>
    <t>II. Gasto Etiquetado (II=A+B+C+D+E+F+G+H+I)</t>
  </si>
  <si>
    <t>I. Gasto No Etiquetado (I=A+B+C+D+E+F+G+H+I)</t>
  </si>
  <si>
    <t xml:space="preserve">Modificado </t>
  </si>
  <si>
    <t xml:space="preserve">Ampliaciones/ (Reducciones) </t>
  </si>
  <si>
    <t>Subejercicio (e)</t>
  </si>
  <si>
    <t>Egresos</t>
  </si>
  <si>
    <t xml:space="preserve">Clasificación por Objeto del Gasto (Capítulo y Concepto) </t>
  </si>
  <si>
    <t>Estado Analítico del Ejercicio del Presupuesto de Egresos Detallado - LDF</t>
  </si>
  <si>
    <t>Instituto Tlaxcalteca para Personas con Discapacidad</t>
  </si>
  <si>
    <t>II. Gasto Etiquetado     (II=A+B+C+D+E+F+G+H)</t>
  </si>
  <si>
    <t>I. Gasto No Etiquetado  (I=A+B+C+D+E+F+G+H)</t>
  </si>
  <si>
    <t>Clasificación Administrativa</t>
  </si>
  <si>
    <t>d4) Adeudos de Ejercicios Fiscales Anteriores</t>
  </si>
  <si>
    <t>d3) Saneamiento del Sistema Financiero</t>
  </si>
  <si>
    <t>d2) Transferencias, Participaciones y Aportaciones Entre Diferentes Niveles y Ordenes de Gobierno</t>
  </si>
  <si>
    <t>d1) Transacciones de la Deuda Publica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</si>
  <si>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</si>
  <si>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</si>
  <si>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</si>
  <si>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</si>
  <si>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</si>
  <si>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</si>
  <si>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</si>
  <si>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>c3) Combustibles y Energía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</si>
  <si>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</si>
  <si>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</si>
  <si>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</si>
  <si>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</si>
  <si>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</si>
  <si>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>b5) Educación</t>
  </si>
  <si>
    <t>b4) Recreación, Cultura y Otras Manifestaciones Sociales</t>
  </si>
  <si>
    <t>b3) Salud</t>
  </si>
  <si>
    <t>b2) Vivienda y Servicios a la Comunidad</t>
  </si>
  <si>
    <t>b1) Protección Ambiental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</si>
  <si>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</si>
  <si>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</si>
  <si>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</si>
  <si>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</si>
  <si>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</si>
  <si>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</si>
  <si>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</si>
  <si>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</si>
  <si>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</si>
  <si>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(A=a1+a2+a3+a4+a5+a6+a7+a8)</t>
  </si>
  <si>
    <t>II. Gasto Etiquetado (II=A+B+C+D)</t>
  </si>
  <si>
    <t>I. Gasto No Etiquetado (I=A+B+C+D)</t>
  </si>
  <si>
    <t>Clasificación Funcional (Finalidad y Función)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</si>
  <si>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</si>
  <si>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</si>
  <si>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</si>
  <si>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</si>
  <si>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</si>
  <si>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</si>
  <si>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</si>
  <si>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</si>
  <si>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</si>
  <si>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</si>
  <si>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</si>
  <si>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</si>
  <si>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</si>
  <si>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</si>
  <si>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</si>
  <si>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2022 (d)</t>
  </si>
  <si>
    <t>31 de diciembre de 2021 (e)</t>
  </si>
  <si>
    <t>Saldo al 31 de diciembre de 2021 (d)</t>
  </si>
  <si>
    <t>Al 31 de diciembre de 2021 y al 30 de junio de 2022 (b)</t>
  </si>
  <si>
    <t>Del 1 de Enero al 30 de junio de 2022 (b)</t>
  </si>
  <si>
    <t>Monto pagado de la inversión al 30 de junio de 2022</t>
  </si>
  <si>
    <t>Monto pagado de la inversión actualizado al 30 de junio de 2022</t>
  </si>
  <si>
    <t>Saldo pendiente por pagar de la inversión al 30 de junio de 2022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</si>
</sst>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00_ ;[Red]\-#,##0.000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>
        <color rgb="FF000000"/>
      </left>
      <right style="medium"/>
      <top/>
      <bottom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13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 indent="2"/>
    </xf>
    <xf numFmtId="164" fontId="44" fillId="0" borderId="13" xfId="0" applyNumberFormat="1" applyFont="1" applyBorder="1" applyAlignment="1">
      <alignment horizontal="right" vertical="center" wrapText="1"/>
    </xf>
    <xf numFmtId="164" fontId="44" fillId="0" borderId="13" xfId="0" applyNumberFormat="1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left" vertical="center" wrapText="1" indent="2"/>
    </xf>
    <xf numFmtId="0" fontId="43" fillId="0" borderId="12" xfId="0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indent="4"/>
    </xf>
    <xf numFmtId="164" fontId="45" fillId="0" borderId="13" xfId="0" applyNumberFormat="1" applyFont="1" applyBorder="1" applyAlignment="1">
      <alignment horizontal="left" vertical="center" wrapText="1" indent="2"/>
    </xf>
    <xf numFmtId="0" fontId="43" fillId="0" borderId="10" xfId="0" applyFont="1" applyBorder="1" applyAlignment="1">
      <alignment horizontal="left" vertical="center" wrapText="1" indent="2"/>
    </xf>
    <xf numFmtId="164" fontId="43" fillId="0" borderId="11" xfId="0" applyNumberFormat="1" applyFont="1" applyBorder="1" applyAlignment="1">
      <alignment horizontal="center" vertical="center" wrapText="1"/>
    </xf>
    <xf numFmtId="164" fontId="43" fillId="0" borderId="11" xfId="0" applyNumberFormat="1" applyFont="1" applyBorder="1" applyAlignment="1">
      <alignment horizontal="left" vertical="center" wrapText="1" indent="2"/>
    </xf>
    <xf numFmtId="164" fontId="43" fillId="0" borderId="11" xfId="0" applyNumberFormat="1" applyFont="1" applyBorder="1" applyAlignment="1">
      <alignment horizontal="right" vertical="center" wrapText="1"/>
    </xf>
    <xf numFmtId="0" fontId="44" fillId="33" borderId="14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164" fontId="47" fillId="0" borderId="12" xfId="0" applyNumberFormat="1" applyFont="1" applyBorder="1" applyAlignment="1">
      <alignment horizontal="justify" vertical="center" wrapText="1"/>
    </xf>
    <xf numFmtId="164" fontId="47" fillId="0" borderId="13" xfId="0" applyNumberFormat="1" applyFont="1" applyBorder="1" applyAlignment="1">
      <alignment horizontal="right" vertical="center" wrapText="1"/>
    </xf>
    <xf numFmtId="164" fontId="46" fillId="0" borderId="12" xfId="0" applyNumberFormat="1" applyFont="1" applyBorder="1" applyAlignment="1">
      <alignment horizontal="left" vertical="center" wrapText="1" indent="2"/>
    </xf>
    <xf numFmtId="164" fontId="46" fillId="0" borderId="13" xfId="0" applyNumberFormat="1" applyFont="1" applyBorder="1" applyAlignment="1">
      <alignment horizontal="right" vertical="center" wrapText="1"/>
    </xf>
    <xf numFmtId="164" fontId="46" fillId="33" borderId="13" xfId="0" applyNumberFormat="1" applyFont="1" applyFill="1" applyBorder="1" applyAlignment="1">
      <alignment horizontal="right" vertical="center" wrapText="1"/>
    </xf>
    <xf numFmtId="164" fontId="46" fillId="0" borderId="13" xfId="0" applyNumberFormat="1" applyFont="1" applyFill="1" applyBorder="1" applyAlignment="1">
      <alignment horizontal="right" vertical="center" wrapText="1"/>
    </xf>
    <xf numFmtId="164" fontId="46" fillId="0" borderId="12" xfId="0" applyNumberFormat="1" applyFont="1" applyBorder="1" applyAlignment="1">
      <alignment horizontal="justify" vertical="center" wrapText="1"/>
    </xf>
    <xf numFmtId="164" fontId="47" fillId="0" borderId="12" xfId="0" applyNumberFormat="1" applyFont="1" applyBorder="1" applyAlignment="1">
      <alignment horizontal="justify" vertical="center"/>
    </xf>
    <xf numFmtId="164" fontId="48" fillId="0" borderId="12" xfId="0" applyNumberFormat="1" applyFont="1" applyBorder="1" applyAlignment="1">
      <alignment horizontal="justify" vertical="center" wrapText="1"/>
    </xf>
    <xf numFmtId="164" fontId="48" fillId="0" borderId="13" xfId="0" applyNumberFormat="1" applyFont="1" applyBorder="1" applyAlignment="1">
      <alignment horizontal="right" vertical="center" wrapText="1"/>
    </xf>
    <xf numFmtId="164" fontId="48" fillId="0" borderId="10" xfId="0" applyNumberFormat="1" applyFont="1" applyBorder="1" applyAlignment="1">
      <alignment horizontal="justify" vertical="center" wrapText="1"/>
    </xf>
    <xf numFmtId="164" fontId="48" fillId="0" borderId="11" xfId="0" applyNumberFormat="1" applyFont="1" applyBorder="1" applyAlignment="1">
      <alignment horizontal="right" vertical="center" wrapText="1"/>
    </xf>
    <xf numFmtId="164" fontId="49" fillId="0" borderId="0" xfId="0" applyNumberFormat="1" applyFont="1" applyAlignment="1">
      <alignment vertical="center"/>
    </xf>
    <xf numFmtId="164" fontId="46" fillId="0" borderId="0" xfId="0" applyNumberFormat="1" applyFont="1" applyAlignment="1">
      <alignment/>
    </xf>
    <xf numFmtId="164" fontId="48" fillId="0" borderId="0" xfId="0" applyNumberFormat="1" applyFont="1" applyBorder="1" applyAlignment="1">
      <alignment horizontal="right" vertical="center" wrapText="1"/>
    </xf>
    <xf numFmtId="164" fontId="50" fillId="0" borderId="0" xfId="0" applyNumberFormat="1" applyFont="1" applyAlignment="1">
      <alignment vertical="center"/>
    </xf>
    <xf numFmtId="164" fontId="47" fillId="33" borderId="16" xfId="0" applyNumberFormat="1" applyFont="1" applyFill="1" applyBorder="1" applyAlignment="1">
      <alignment horizontal="center" vertical="center" wrapText="1"/>
    </xf>
    <xf numFmtId="164" fontId="47" fillId="33" borderId="11" xfId="0" applyNumberFormat="1" applyFont="1" applyFill="1" applyBorder="1" applyAlignment="1">
      <alignment horizontal="center" vertical="center" wrapText="1"/>
    </xf>
    <xf numFmtId="164" fontId="47" fillId="0" borderId="12" xfId="0" applyNumberFormat="1" applyFont="1" applyBorder="1" applyAlignment="1">
      <alignment horizontal="left" vertical="center" wrapText="1"/>
    </xf>
    <xf numFmtId="164" fontId="46" fillId="0" borderId="10" xfId="0" applyNumberFormat="1" applyFont="1" applyBorder="1" applyAlignment="1">
      <alignment horizontal="justify" vertical="center" wrapText="1"/>
    </xf>
    <xf numFmtId="164" fontId="46" fillId="0" borderId="11" xfId="0" applyNumberFormat="1" applyFont="1" applyBorder="1" applyAlignment="1">
      <alignment horizontal="right" vertical="center" wrapText="1"/>
    </xf>
    <xf numFmtId="164" fontId="47" fillId="0" borderId="11" xfId="0" applyNumberFormat="1" applyFont="1" applyBorder="1" applyAlignment="1">
      <alignment horizontal="justify" vertical="center" wrapText="1"/>
    </xf>
    <xf numFmtId="0" fontId="46" fillId="0" borderId="10" xfId="0" applyFont="1" applyBorder="1" applyAlignment="1">
      <alignment horizontal="justify" vertical="center" wrapText="1"/>
    </xf>
    <xf numFmtId="0" fontId="47" fillId="0" borderId="12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 indent="1"/>
    </xf>
    <xf numFmtId="0" fontId="48" fillId="0" borderId="13" xfId="0" applyFont="1" applyBorder="1" applyAlignment="1">
      <alignment horizontal="justify" vertical="center" wrapText="1"/>
    </xf>
    <xf numFmtId="0" fontId="47" fillId="0" borderId="12" xfId="0" applyFont="1" applyBorder="1" applyAlignment="1">
      <alignment horizontal="justify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3" fillId="0" borderId="17" xfId="0" applyFont="1" applyBorder="1" applyAlignment="1">
      <alignment vertical="center"/>
    </xf>
    <xf numFmtId="164" fontId="44" fillId="0" borderId="12" xfId="0" applyNumberFormat="1" applyFont="1" applyBorder="1" applyAlignment="1">
      <alignment vertical="center" wrapText="1"/>
    </xf>
    <xf numFmtId="164" fontId="44" fillId="0" borderId="13" xfId="0" applyNumberFormat="1" applyFont="1" applyBorder="1" applyAlignment="1">
      <alignment vertical="center" wrapText="1"/>
    </xf>
    <xf numFmtId="164" fontId="43" fillId="0" borderId="12" xfId="0" applyNumberFormat="1" applyFont="1" applyBorder="1" applyAlignment="1">
      <alignment horizontal="left" vertical="center" wrapText="1" indent="5"/>
    </xf>
    <xf numFmtId="164" fontId="43" fillId="0" borderId="13" xfId="0" applyNumberFormat="1" applyFont="1" applyBorder="1" applyAlignment="1">
      <alignment vertical="center" wrapText="1"/>
    </xf>
    <xf numFmtId="164" fontId="43" fillId="0" borderId="12" xfId="0" applyNumberFormat="1" applyFont="1" applyBorder="1" applyAlignment="1">
      <alignment vertical="center" wrapText="1"/>
    </xf>
    <xf numFmtId="164" fontId="43" fillId="0" borderId="10" xfId="0" applyNumberFormat="1" applyFont="1" applyBorder="1" applyAlignment="1">
      <alignment vertical="center" wrapText="1"/>
    </xf>
    <xf numFmtId="164" fontId="43" fillId="0" borderId="11" xfId="0" applyNumberFormat="1" applyFont="1" applyBorder="1" applyAlignment="1">
      <alignment vertical="center" wrapText="1"/>
    </xf>
    <xf numFmtId="164" fontId="44" fillId="33" borderId="18" xfId="0" applyNumberFormat="1" applyFont="1" applyFill="1" applyBorder="1" applyAlignment="1">
      <alignment vertical="center"/>
    </xf>
    <xf numFmtId="164" fontId="44" fillId="33" borderId="19" xfId="0" applyNumberFormat="1" applyFont="1" applyFill="1" applyBorder="1" applyAlignment="1">
      <alignment horizontal="center" vertical="center" wrapText="1"/>
    </xf>
    <xf numFmtId="164" fontId="43" fillId="0" borderId="15" xfId="0" applyNumberFormat="1" applyFont="1" applyBorder="1" applyAlignment="1">
      <alignment vertical="center" wrapText="1"/>
    </xf>
    <xf numFmtId="164" fontId="44" fillId="0" borderId="10" xfId="0" applyNumberFormat="1" applyFont="1" applyBorder="1" applyAlignment="1">
      <alignment vertical="center" wrapText="1"/>
    </xf>
    <xf numFmtId="164" fontId="44" fillId="0" borderId="11" xfId="0" applyNumberFormat="1" applyFont="1" applyBorder="1" applyAlignment="1">
      <alignment vertical="center" wrapText="1"/>
    </xf>
    <xf numFmtId="164" fontId="43" fillId="0" borderId="0" xfId="0" applyNumberFormat="1" applyFont="1" applyAlignment="1">
      <alignment/>
    </xf>
    <xf numFmtId="164" fontId="44" fillId="33" borderId="16" xfId="0" applyNumberFormat="1" applyFont="1" applyFill="1" applyBorder="1" applyAlignment="1">
      <alignment horizontal="center" vertical="center"/>
    </xf>
    <xf numFmtId="164" fontId="44" fillId="33" borderId="11" xfId="0" applyNumberFormat="1" applyFont="1" applyFill="1" applyBorder="1" applyAlignment="1">
      <alignment horizontal="center" vertical="center"/>
    </xf>
    <xf numFmtId="164" fontId="43" fillId="0" borderId="15" xfId="0" applyNumberFormat="1" applyFont="1" applyBorder="1" applyAlignment="1">
      <alignment vertical="center"/>
    </xf>
    <xf numFmtId="164" fontId="43" fillId="0" borderId="13" xfId="0" applyNumberFormat="1" applyFont="1" applyBorder="1" applyAlignment="1">
      <alignment vertical="center"/>
    </xf>
    <xf numFmtId="164" fontId="44" fillId="0" borderId="12" xfId="0" applyNumberFormat="1" applyFont="1" applyBorder="1" applyAlignment="1">
      <alignment vertical="center"/>
    </xf>
    <xf numFmtId="164" fontId="44" fillId="0" borderId="13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left" vertical="center" indent="5"/>
    </xf>
    <xf numFmtId="164" fontId="43" fillId="0" borderId="12" xfId="0" applyNumberFormat="1" applyFont="1" applyBorder="1" applyAlignment="1">
      <alignment vertical="center"/>
    </xf>
    <xf numFmtId="164" fontId="44" fillId="0" borderId="10" xfId="0" applyNumberFormat="1" applyFont="1" applyBorder="1" applyAlignment="1">
      <alignment vertical="center"/>
    </xf>
    <xf numFmtId="164" fontId="44" fillId="0" borderId="11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justify" vertical="center"/>
    </xf>
    <xf numFmtId="164" fontId="43" fillId="0" borderId="12" xfId="0" applyNumberFormat="1" applyFont="1" applyBorder="1" applyAlignment="1">
      <alignment horizontal="left" vertical="center" indent="1"/>
    </xf>
    <xf numFmtId="164" fontId="43" fillId="34" borderId="13" xfId="0" applyNumberFormat="1" applyFont="1" applyFill="1" applyBorder="1" applyAlignment="1">
      <alignment vertical="center"/>
    </xf>
    <xf numFmtId="164" fontId="44" fillId="0" borderId="12" xfId="0" applyNumberFormat="1" applyFont="1" applyBorder="1" applyAlignment="1">
      <alignment horizontal="left" vertical="center" indent="1"/>
    </xf>
    <xf numFmtId="164" fontId="44" fillId="0" borderId="12" xfId="0" applyNumberFormat="1" applyFont="1" applyBorder="1" applyAlignment="1">
      <alignment horizontal="left" vertical="center" wrapText="1" indent="1"/>
    </xf>
    <xf numFmtId="164" fontId="43" fillId="0" borderId="12" xfId="0" applyNumberFormat="1" applyFont="1" applyBorder="1" applyAlignment="1">
      <alignment horizontal="left" vertical="center" wrapText="1" indent="1"/>
    </xf>
    <xf numFmtId="0" fontId="43" fillId="0" borderId="0" xfId="0" applyFont="1" applyAlignment="1">
      <alignment horizontal="right"/>
    </xf>
    <xf numFmtId="164" fontId="43" fillId="0" borderId="11" xfId="0" applyNumberFormat="1" applyFont="1" applyBorder="1" applyAlignment="1">
      <alignment horizontal="right" vertical="center"/>
    </xf>
    <xf numFmtId="164" fontId="43" fillId="0" borderId="11" xfId="0" applyNumberFormat="1" applyFont="1" applyBorder="1" applyAlignment="1">
      <alignment horizontal="justify" vertical="center"/>
    </xf>
    <xf numFmtId="164" fontId="43" fillId="0" borderId="10" xfId="0" applyNumberFormat="1" applyFont="1" applyBorder="1" applyAlignment="1">
      <alignment horizontal="left" vertical="center" wrapText="1"/>
    </xf>
    <xf numFmtId="164" fontId="44" fillId="0" borderId="13" xfId="0" applyNumberFormat="1" applyFont="1" applyBorder="1" applyAlignment="1">
      <alignment horizontal="right" vertical="center"/>
    </xf>
    <xf numFmtId="164" fontId="43" fillId="0" borderId="13" xfId="0" applyNumberFormat="1" applyFont="1" applyBorder="1" applyAlignment="1">
      <alignment horizontal="right" vertical="center"/>
    </xf>
    <xf numFmtId="164" fontId="43" fillId="0" borderId="13" xfId="0" applyNumberFormat="1" applyFont="1" applyBorder="1" applyAlignment="1">
      <alignment horizontal="center" vertical="center"/>
    </xf>
    <xf numFmtId="164" fontId="43" fillId="0" borderId="12" xfId="0" applyNumberFormat="1" applyFont="1" applyBorder="1" applyAlignment="1">
      <alignment horizontal="left" vertical="center" wrapText="1"/>
    </xf>
    <xf numFmtId="164" fontId="43" fillId="0" borderId="13" xfId="0" applyNumberFormat="1" applyFont="1" applyBorder="1" applyAlignment="1">
      <alignment horizontal="justify" vertical="center"/>
    </xf>
    <xf numFmtId="164" fontId="43" fillId="0" borderId="12" xfId="0" applyNumberFormat="1" applyFont="1" applyBorder="1" applyAlignment="1">
      <alignment horizontal="left" vertical="center"/>
    </xf>
    <xf numFmtId="164" fontId="43" fillId="0" borderId="20" xfId="0" applyNumberFormat="1" applyFont="1" applyBorder="1" applyAlignment="1">
      <alignment horizontal="right" vertical="center"/>
    </xf>
    <xf numFmtId="164" fontId="43" fillId="0" borderId="20" xfId="0" applyNumberFormat="1" applyFont="1" applyBorder="1" applyAlignment="1">
      <alignment horizontal="center" vertical="center"/>
    </xf>
    <xf numFmtId="164" fontId="43" fillId="0" borderId="21" xfId="0" applyNumberFormat="1" applyFont="1" applyBorder="1" applyAlignment="1">
      <alignment horizontal="left" vertical="center" indent="1"/>
    </xf>
    <xf numFmtId="164" fontId="43" fillId="0" borderId="12" xfId="0" applyNumberFormat="1" applyFont="1" applyBorder="1" applyAlignment="1">
      <alignment horizontal="left" vertical="center" wrapText="1" indent="3"/>
    </xf>
    <xf numFmtId="164" fontId="43" fillId="33" borderId="13" xfId="0" applyNumberFormat="1" applyFont="1" applyFill="1" applyBorder="1" applyAlignment="1">
      <alignment horizontal="center" vertical="center"/>
    </xf>
    <xf numFmtId="164" fontId="43" fillId="33" borderId="13" xfId="0" applyNumberFormat="1" applyFont="1" applyFill="1" applyBorder="1" applyAlignment="1">
      <alignment horizontal="right" vertical="center"/>
    </xf>
    <xf numFmtId="164" fontId="43" fillId="0" borderId="12" xfId="0" applyNumberFormat="1" applyFont="1" applyBorder="1" applyAlignment="1">
      <alignment horizontal="right" vertical="center"/>
    </xf>
    <xf numFmtId="164" fontId="44" fillId="0" borderId="22" xfId="0" applyNumberFormat="1" applyFont="1" applyBorder="1" applyAlignment="1">
      <alignment horizontal="right" vertical="center"/>
    </xf>
    <xf numFmtId="164" fontId="43" fillId="0" borderId="12" xfId="0" applyNumberFormat="1" applyFont="1" applyBorder="1" applyAlignment="1">
      <alignment horizontal="left" vertical="center" indent="3"/>
    </xf>
    <xf numFmtId="164" fontId="43" fillId="0" borderId="22" xfId="0" applyNumberFormat="1" applyFont="1" applyBorder="1" applyAlignment="1">
      <alignment horizontal="right" vertical="center"/>
    </xf>
    <xf numFmtId="0" fontId="44" fillId="33" borderId="23" xfId="0" applyFont="1" applyFill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164" fontId="43" fillId="0" borderId="10" xfId="0" applyNumberFormat="1" applyFont="1" applyBorder="1" applyAlignment="1">
      <alignment horizontal="right" vertical="center"/>
    </xf>
    <xf numFmtId="0" fontId="43" fillId="0" borderId="11" xfId="0" applyFont="1" applyBorder="1" applyAlignment="1">
      <alignment horizontal="left" vertical="center"/>
    </xf>
    <xf numFmtId="0" fontId="43" fillId="0" borderId="23" xfId="0" applyFont="1" applyBorder="1" applyAlignment="1">
      <alignment horizontal="left" vertical="center"/>
    </xf>
    <xf numFmtId="164" fontId="44" fillId="0" borderId="12" xfId="0" applyNumberFormat="1" applyFont="1" applyBorder="1" applyAlignment="1">
      <alignment horizontal="right" vertical="center"/>
    </xf>
    <xf numFmtId="0" fontId="44" fillId="0" borderId="13" xfId="0" applyFont="1" applyBorder="1" applyAlignment="1">
      <alignment horizontal="left" vertical="center"/>
    </xf>
    <xf numFmtId="0" fontId="44" fillId="0" borderId="24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0" fontId="43" fillId="0" borderId="24" xfId="0" applyFont="1" applyBorder="1" applyAlignment="1">
      <alignment horizontal="left" vertical="center"/>
    </xf>
    <xf numFmtId="0" fontId="43" fillId="0" borderId="13" xfId="0" applyFont="1" applyBorder="1" applyAlignment="1">
      <alignment/>
    </xf>
    <xf numFmtId="0" fontId="43" fillId="0" borderId="24" xfId="0" applyFont="1" applyBorder="1" applyAlignment="1">
      <alignment horizontal="left" vertical="center" indent="3"/>
    </xf>
    <xf numFmtId="0" fontId="43" fillId="0" borderId="24" xfId="0" applyFont="1" applyBorder="1" applyAlignment="1">
      <alignment horizontal="left" vertical="center" wrapText="1"/>
    </xf>
    <xf numFmtId="164" fontId="44" fillId="0" borderId="25" xfId="0" applyNumberFormat="1" applyFont="1" applyBorder="1" applyAlignment="1">
      <alignment horizontal="right" vertical="center"/>
    </xf>
    <xf numFmtId="0" fontId="43" fillId="0" borderId="26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/>
    </xf>
    <xf numFmtId="0" fontId="43" fillId="0" borderId="20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44" fillId="0" borderId="16" xfId="0" applyFont="1" applyBorder="1" applyAlignment="1">
      <alignment horizontal="left" vertical="center"/>
    </xf>
    <xf numFmtId="0" fontId="44" fillId="0" borderId="14" xfId="0" applyFont="1" applyBorder="1" applyAlignment="1">
      <alignment horizontal="left" vertical="center"/>
    </xf>
    <xf numFmtId="0" fontId="44" fillId="33" borderId="11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justify" vertical="center" wrapText="1"/>
    </xf>
    <xf numFmtId="0" fontId="44" fillId="0" borderId="12" xfId="0" applyFont="1" applyBorder="1" applyAlignment="1">
      <alignment horizontal="justify" vertical="center" wrapText="1"/>
    </xf>
    <xf numFmtId="0" fontId="43" fillId="0" borderId="12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left" vertical="center" wrapText="1" indent="1"/>
    </xf>
    <xf numFmtId="164" fontId="43" fillId="0" borderId="12" xfId="0" applyNumberFormat="1" applyFont="1" applyBorder="1" applyAlignment="1">
      <alignment horizontal="right" vertical="center" wrapText="1"/>
    </xf>
    <xf numFmtId="164" fontId="44" fillId="0" borderId="12" xfId="0" applyNumberFormat="1" applyFont="1" applyBorder="1" applyAlignment="1">
      <alignment horizontal="right" vertical="center" wrapText="1"/>
    </xf>
    <xf numFmtId="0" fontId="44" fillId="0" borderId="12" xfId="0" applyFont="1" applyBorder="1" applyAlignment="1">
      <alignment horizontal="left" vertical="center" wrapText="1"/>
    </xf>
    <xf numFmtId="164" fontId="44" fillId="0" borderId="15" xfId="0" applyNumberFormat="1" applyFont="1" applyBorder="1" applyAlignment="1">
      <alignment horizontal="right" vertical="center" wrapText="1"/>
    </xf>
    <xf numFmtId="164" fontId="43" fillId="0" borderId="11" xfId="0" applyNumberFormat="1" applyFont="1" applyBorder="1" applyAlignment="1">
      <alignment vertical="center"/>
    </xf>
    <xf numFmtId="0" fontId="43" fillId="0" borderId="10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 indent="2"/>
    </xf>
    <xf numFmtId="164" fontId="43" fillId="0" borderId="20" xfId="0" applyNumberFormat="1" applyFont="1" applyBorder="1" applyAlignment="1">
      <alignment vertical="center"/>
    </xf>
    <xf numFmtId="0" fontId="43" fillId="0" borderId="21" xfId="0" applyFont="1" applyBorder="1" applyAlignment="1">
      <alignment horizontal="left" vertical="center" indent="2"/>
    </xf>
    <xf numFmtId="0" fontId="43" fillId="0" borderId="13" xfId="0" applyFont="1" applyBorder="1" applyAlignment="1">
      <alignment horizontal="right" vertical="center" wrapText="1"/>
    </xf>
    <xf numFmtId="0" fontId="44" fillId="0" borderId="15" xfId="0" applyFont="1" applyBorder="1" applyAlignment="1">
      <alignment horizontal="justify" vertical="center" wrapText="1"/>
    </xf>
    <xf numFmtId="0" fontId="44" fillId="33" borderId="29" xfId="0" applyFont="1" applyFill="1" applyBorder="1" applyAlignment="1">
      <alignment horizontal="center" vertical="center" wrapText="1"/>
    </xf>
    <xf numFmtId="0" fontId="44" fillId="0" borderId="24" xfId="0" applyFont="1" applyBorder="1" applyAlignment="1">
      <alignment horizontal="left" vertical="center" wrapText="1"/>
    </xf>
    <xf numFmtId="0" fontId="43" fillId="0" borderId="24" xfId="0" applyFont="1" applyBorder="1" applyAlignment="1">
      <alignment horizontal="left" vertical="center" wrapText="1" indent="2"/>
    </xf>
    <xf numFmtId="165" fontId="43" fillId="0" borderId="0" xfId="0" applyNumberFormat="1" applyFont="1" applyAlignment="1">
      <alignment/>
    </xf>
    <xf numFmtId="0" fontId="43" fillId="0" borderId="24" xfId="0" applyFont="1" applyFill="1" applyBorder="1" applyAlignment="1">
      <alignment horizontal="left" vertical="center" wrapText="1"/>
    </xf>
    <xf numFmtId="164" fontId="44" fillId="0" borderId="12" xfId="0" applyNumberFormat="1" applyFont="1" applyFill="1" applyBorder="1" applyAlignment="1">
      <alignment horizontal="right" vertical="center" wrapText="1"/>
    </xf>
    <xf numFmtId="164" fontId="44" fillId="0" borderId="13" xfId="0" applyNumberFormat="1" applyFont="1" applyFill="1" applyBorder="1" applyAlignment="1">
      <alignment horizontal="right" vertical="center" wrapText="1"/>
    </xf>
    <xf numFmtId="164" fontId="43" fillId="0" borderId="13" xfId="0" applyNumberFormat="1" applyFont="1" applyFill="1" applyBorder="1" applyAlignment="1">
      <alignment horizontal="right" vertical="center" wrapText="1"/>
    </xf>
    <xf numFmtId="0" fontId="43" fillId="0" borderId="0" xfId="0" applyFont="1" applyFill="1" applyAlignment="1">
      <alignment/>
    </xf>
    <xf numFmtId="0" fontId="44" fillId="0" borderId="23" xfId="0" applyFont="1" applyBorder="1" applyAlignment="1">
      <alignment horizontal="left" vertical="center" wrapText="1"/>
    </xf>
    <xf numFmtId="164" fontId="44" fillId="0" borderId="10" xfId="0" applyNumberFormat="1" applyFont="1" applyBorder="1" applyAlignment="1">
      <alignment horizontal="right" vertical="center" wrapText="1"/>
    </xf>
    <xf numFmtId="164" fontId="44" fillId="0" borderId="11" xfId="0" applyNumberFormat="1" applyFont="1" applyBorder="1" applyAlignment="1">
      <alignment horizontal="right" vertical="center" wrapText="1"/>
    </xf>
    <xf numFmtId="164" fontId="43" fillId="0" borderId="13" xfId="0" applyNumberFormat="1" applyFont="1" applyFill="1" applyBorder="1" applyAlignment="1">
      <alignment vertical="center" wrapText="1"/>
    </xf>
    <xf numFmtId="164" fontId="43" fillId="0" borderId="13" xfId="0" applyNumberFormat="1" applyFont="1" applyFill="1" applyBorder="1" applyAlignment="1">
      <alignment vertical="center"/>
    </xf>
    <xf numFmtId="0" fontId="44" fillId="33" borderId="14" xfId="0" applyFont="1" applyFill="1" applyBorder="1" applyAlignment="1">
      <alignment horizontal="center" vertical="center"/>
    </xf>
    <xf numFmtId="0" fontId="44" fillId="33" borderId="30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23" xfId="0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164" fontId="47" fillId="33" borderId="15" xfId="0" applyNumberFormat="1" applyFont="1" applyFill="1" applyBorder="1" applyAlignment="1">
      <alignment horizontal="center" vertical="center" wrapText="1"/>
    </xf>
    <xf numFmtId="164" fontId="47" fillId="33" borderId="1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7" fillId="33" borderId="18" xfId="0" applyFont="1" applyFill="1" applyBorder="1" applyAlignment="1">
      <alignment horizontal="center" vertical="center"/>
    </xf>
    <xf numFmtId="0" fontId="47" fillId="33" borderId="31" xfId="0" applyFont="1" applyFill="1" applyBorder="1" applyAlignment="1">
      <alignment horizontal="center" vertical="center"/>
    </xf>
    <xf numFmtId="0" fontId="47" fillId="33" borderId="19" xfId="0" applyFont="1" applyFill="1" applyBorder="1" applyAlignment="1">
      <alignment horizontal="center" vertical="center"/>
    </xf>
    <xf numFmtId="0" fontId="47" fillId="33" borderId="18" xfId="0" applyFont="1" applyFill="1" applyBorder="1" applyAlignment="1">
      <alignment horizontal="center" vertical="center" wrapText="1"/>
    </xf>
    <xf numFmtId="0" fontId="47" fillId="33" borderId="31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164" fontId="49" fillId="0" borderId="30" xfId="0" applyNumberFormat="1" applyFont="1" applyBorder="1" applyAlignment="1">
      <alignment horizontal="left" vertical="top" wrapText="1"/>
    </xf>
    <xf numFmtId="164" fontId="44" fillId="33" borderId="14" xfId="0" applyNumberFormat="1" applyFont="1" applyFill="1" applyBorder="1" applyAlignment="1">
      <alignment vertical="center"/>
    </xf>
    <xf numFmtId="164" fontId="44" fillId="33" borderId="23" xfId="0" applyNumberFormat="1" applyFont="1" applyFill="1" applyBorder="1" applyAlignment="1">
      <alignment vertical="center"/>
    </xf>
    <xf numFmtId="164" fontId="44" fillId="33" borderId="15" xfId="0" applyNumberFormat="1" applyFont="1" applyFill="1" applyBorder="1" applyAlignment="1">
      <alignment horizontal="center" vertical="center" wrapText="1"/>
    </xf>
    <xf numFmtId="164" fontId="44" fillId="33" borderId="10" xfId="0" applyNumberFormat="1" applyFont="1" applyFill="1" applyBorder="1" applyAlignment="1">
      <alignment horizontal="center" vertical="center" wrapText="1"/>
    </xf>
    <xf numFmtId="164" fontId="44" fillId="33" borderId="15" xfId="0" applyNumberFormat="1" applyFont="1" applyFill="1" applyBorder="1" applyAlignment="1">
      <alignment horizontal="center" vertical="center"/>
    </xf>
    <xf numFmtId="164" fontId="44" fillId="33" borderId="10" xfId="0" applyNumberFormat="1" applyFont="1" applyFill="1" applyBorder="1" applyAlignment="1">
      <alignment horizontal="center" vertical="center"/>
    </xf>
    <xf numFmtId="164" fontId="43" fillId="0" borderId="31" xfId="0" applyNumberFormat="1" applyFont="1" applyBorder="1" applyAlignment="1">
      <alignment vertical="center"/>
    </xf>
    <xf numFmtId="0" fontId="44" fillId="33" borderId="24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vertical="center"/>
    </xf>
    <xf numFmtId="0" fontId="44" fillId="33" borderId="23" xfId="0" applyFont="1" applyFill="1" applyBorder="1" applyAlignment="1">
      <alignment vertical="center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31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3" fillId="0" borderId="24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44" fillId="33" borderId="32" xfId="0" applyFont="1" applyFill="1" applyBorder="1" applyAlignment="1">
      <alignment horizontal="center" vertical="center"/>
    </xf>
    <xf numFmtId="0" fontId="44" fillId="33" borderId="33" xfId="0" applyFont="1" applyFill="1" applyBorder="1" applyAlignment="1">
      <alignment horizontal="center" vertical="center"/>
    </xf>
    <xf numFmtId="0" fontId="44" fillId="33" borderId="34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 wrapText="1"/>
    </xf>
    <xf numFmtId="0" fontId="44" fillId="33" borderId="31" xfId="0" applyFont="1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30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2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B5" sqref="B5:G5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159" t="s">
        <v>120</v>
      </c>
      <c r="C2" s="160"/>
      <c r="D2" s="160"/>
      <c r="E2" s="160"/>
      <c r="F2" s="160"/>
      <c r="G2" s="161"/>
    </row>
    <row r="3" spans="2:7" ht="12.75">
      <c r="B3" s="162" t="s">
        <v>0</v>
      </c>
      <c r="C3" s="163"/>
      <c r="D3" s="163"/>
      <c r="E3" s="163"/>
      <c r="F3" s="163"/>
      <c r="G3" s="164"/>
    </row>
    <row r="4" spans="2:7" ht="12.75">
      <c r="B4" s="162" t="s">
        <v>444</v>
      </c>
      <c r="C4" s="163"/>
      <c r="D4" s="163"/>
      <c r="E4" s="163"/>
      <c r="F4" s="163"/>
      <c r="G4" s="164"/>
    </row>
    <row r="5" spans="2:7" ht="13.5" thickBot="1">
      <c r="B5" s="165" t="s">
        <v>1</v>
      </c>
      <c r="C5" s="166"/>
      <c r="D5" s="166"/>
      <c r="E5" s="166"/>
      <c r="F5" s="166"/>
      <c r="G5" s="167"/>
    </row>
    <row r="6" spans="2:7" ht="26.25" thickBot="1">
      <c r="B6" s="3" t="s">
        <v>2</v>
      </c>
      <c r="C6" s="4" t="s">
        <v>441</v>
      </c>
      <c r="D6" s="4" t="s">
        <v>442</v>
      </c>
      <c r="E6" s="5" t="s">
        <v>2</v>
      </c>
      <c r="F6" s="4" t="s">
        <v>441</v>
      </c>
      <c r="G6" s="4" t="s">
        <v>442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0</v>
      </c>
      <c r="D9" s="9">
        <f>SUM(D10:D16)</f>
        <v>0</v>
      </c>
      <c r="E9" s="11" t="s">
        <v>8</v>
      </c>
      <c r="F9" s="9">
        <f>SUM(F10:F18)</f>
        <v>0</v>
      </c>
      <c r="G9" s="9">
        <f>SUM(G10:G18)</f>
        <v>0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0</v>
      </c>
      <c r="D11" s="9">
        <v>0</v>
      </c>
      <c r="E11" s="13" t="s">
        <v>12</v>
      </c>
      <c r="F11" s="9">
        <v>0</v>
      </c>
      <c r="G11" s="9">
        <v>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0</v>
      </c>
      <c r="G16" s="9">
        <v>0</v>
      </c>
    </row>
    <row r="17" spans="2:7" ht="12.75">
      <c r="B17" s="10" t="s">
        <v>23</v>
      </c>
      <c r="C17" s="9">
        <f>SUM(C18:C24)</f>
        <v>0</v>
      </c>
      <c r="D17" s="9">
        <f>SUM(D18:D24)</f>
        <v>0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0</v>
      </c>
      <c r="D20" s="9">
        <v>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0</v>
      </c>
      <c r="D47" s="9">
        <f>D9+D17+D25+D31+D37+D38+D41</f>
        <v>0</v>
      </c>
      <c r="E47" s="8" t="s">
        <v>82</v>
      </c>
      <c r="F47" s="9">
        <f>F9+F19+F23+F26+F27+F31+F38+F42</f>
        <v>0</v>
      </c>
      <c r="G47" s="9">
        <f>G9+G19+G23+G26+G27+G31+G38+G42</f>
        <v>0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4511275</v>
      </c>
      <c r="D53" s="9">
        <v>4511275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-3495977.38</v>
      </c>
      <c r="D55" s="9">
        <v>-3495977.38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0</v>
      </c>
      <c r="G59" s="9">
        <f>G47+G57</f>
        <v>0</v>
      </c>
    </row>
    <row r="60" spans="2:7" ht="25.5">
      <c r="B60" s="6" t="s">
        <v>102</v>
      </c>
      <c r="C60" s="9">
        <f>SUM(C50:C58)</f>
        <v>1015297.6200000001</v>
      </c>
      <c r="D60" s="9">
        <f>SUM(D50:D58)</f>
        <v>1015297.6200000001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1015297.6200000001</v>
      </c>
      <c r="D62" s="9">
        <f>D47+D60</f>
        <v>1015297.6200000001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+F69+F70+F73</f>
        <v>1015298</v>
      </c>
      <c r="G68" s="9">
        <f>+G69+G70+G73</f>
        <v>1015298</v>
      </c>
    </row>
    <row r="69" spans="2:7" ht="12.75">
      <c r="B69" s="10"/>
      <c r="C69" s="9"/>
      <c r="D69" s="9"/>
      <c r="E69" s="11" t="s">
        <v>110</v>
      </c>
      <c r="F69" s="9">
        <v>0</v>
      </c>
      <c r="G69" s="9">
        <v>-53292</v>
      </c>
    </row>
    <row r="70" spans="2:8" ht="12.75">
      <c r="B70" s="10"/>
      <c r="C70" s="9"/>
      <c r="D70" s="9"/>
      <c r="E70" s="11" t="s">
        <v>111</v>
      </c>
      <c r="F70" s="9">
        <v>2491342</v>
      </c>
      <c r="G70" s="9">
        <v>2544634</v>
      </c>
      <c r="H70" s="70"/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-1476044</v>
      </c>
      <c r="G73" s="9">
        <v>-1476044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1015298</v>
      </c>
      <c r="G79" s="9">
        <f>G63+G68+G75</f>
        <v>1015298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1015298</v>
      </c>
      <c r="G81" s="9">
        <f>G59+G79</f>
        <v>1015298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6"/>
  <sheetViews>
    <sheetView zoomScalePageLayoutView="0" workbookViewId="0" topLeftCell="A1">
      <pane xSplit="1" ySplit="7" topLeftCell="B3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5" sqref="A5:H5"/>
    </sheetView>
  </sheetViews>
  <sheetFormatPr defaultColWidth="11.421875" defaultRowHeight="15"/>
  <cols>
    <col min="1" max="1" width="43.00390625" style="24" customWidth="1"/>
    <col min="2" max="2" width="12.8515625" style="24" customWidth="1"/>
    <col min="3" max="3" width="13.28125" style="24" customWidth="1"/>
    <col min="4" max="4" width="15.00390625" style="24" customWidth="1"/>
    <col min="5" max="5" width="16.57421875" style="24" customWidth="1"/>
    <col min="6" max="6" width="13.421875" style="24" customWidth="1"/>
    <col min="7" max="7" width="14.00390625" style="24" customWidth="1"/>
    <col min="8" max="8" width="15.00390625" style="24" customWidth="1"/>
    <col min="9" max="16384" width="11.421875" style="24" customWidth="1"/>
  </cols>
  <sheetData>
    <row r="1" ht="13.5" thickBot="1"/>
    <row r="2" spans="1:8" ht="13.5" thickBot="1">
      <c r="A2" s="171" t="s">
        <v>120</v>
      </c>
      <c r="B2" s="172"/>
      <c r="C2" s="172"/>
      <c r="D2" s="172"/>
      <c r="E2" s="172"/>
      <c r="F2" s="172"/>
      <c r="G2" s="172"/>
      <c r="H2" s="173"/>
    </row>
    <row r="3" spans="1:8" ht="13.5" thickBot="1">
      <c r="A3" s="174" t="s">
        <v>121</v>
      </c>
      <c r="B3" s="175"/>
      <c r="C3" s="175"/>
      <c r="D3" s="175"/>
      <c r="E3" s="175"/>
      <c r="F3" s="175"/>
      <c r="G3" s="175"/>
      <c r="H3" s="176"/>
    </row>
    <row r="4" spans="1:8" ht="13.5" thickBot="1">
      <c r="A4" s="174" t="s">
        <v>445</v>
      </c>
      <c r="B4" s="175"/>
      <c r="C4" s="175"/>
      <c r="D4" s="175"/>
      <c r="E4" s="175"/>
      <c r="F4" s="175"/>
      <c r="G4" s="175"/>
      <c r="H4" s="176"/>
    </row>
    <row r="5" spans="1:8" ht="13.5" thickBot="1">
      <c r="A5" s="174" t="s">
        <v>1</v>
      </c>
      <c r="B5" s="175"/>
      <c r="C5" s="175"/>
      <c r="D5" s="175"/>
      <c r="E5" s="175"/>
      <c r="F5" s="175"/>
      <c r="G5" s="175"/>
      <c r="H5" s="176"/>
    </row>
    <row r="6" spans="1:8" ht="76.5">
      <c r="A6" s="25" t="s">
        <v>122</v>
      </c>
      <c r="B6" s="25" t="s">
        <v>443</v>
      </c>
      <c r="C6" s="25" t="s">
        <v>123</v>
      </c>
      <c r="D6" s="25" t="s">
        <v>124</v>
      </c>
      <c r="E6" s="25" t="s">
        <v>125</v>
      </c>
      <c r="F6" s="25" t="s">
        <v>126</v>
      </c>
      <c r="G6" s="25" t="s">
        <v>127</v>
      </c>
      <c r="H6" s="25" t="s">
        <v>128</v>
      </c>
    </row>
    <row r="7" spans="1:8" ht="13.5" thickBot="1">
      <c r="A7" s="26" t="s">
        <v>129</v>
      </c>
      <c r="B7" s="26" t="s">
        <v>130</v>
      </c>
      <c r="C7" s="26" t="s">
        <v>131</v>
      </c>
      <c r="D7" s="26" t="s">
        <v>132</v>
      </c>
      <c r="E7" s="26" t="s">
        <v>133</v>
      </c>
      <c r="F7" s="26" t="s">
        <v>134</v>
      </c>
      <c r="G7" s="26" t="s">
        <v>135</v>
      </c>
      <c r="H7" s="26" t="s">
        <v>136</v>
      </c>
    </row>
    <row r="8" spans="1:8" ht="12.75" customHeight="1">
      <c r="A8" s="27" t="s">
        <v>137</v>
      </c>
      <c r="B8" s="28">
        <f aca="true" t="shared" si="0" ref="B8:H8">B9+B13</f>
        <v>0</v>
      </c>
      <c r="C8" s="28">
        <f t="shared" si="0"/>
        <v>0</v>
      </c>
      <c r="D8" s="28">
        <f t="shared" si="0"/>
        <v>0</v>
      </c>
      <c r="E8" s="28">
        <f t="shared" si="0"/>
        <v>0</v>
      </c>
      <c r="F8" s="28">
        <f t="shared" si="0"/>
        <v>0</v>
      </c>
      <c r="G8" s="28">
        <f t="shared" si="0"/>
        <v>0</v>
      </c>
      <c r="H8" s="28">
        <f t="shared" si="0"/>
        <v>0</v>
      </c>
    </row>
    <row r="9" spans="1:8" ht="12.75" customHeight="1">
      <c r="A9" s="27" t="s">
        <v>138</v>
      </c>
      <c r="B9" s="28">
        <f aca="true" t="shared" si="1" ref="B9:H9">SUM(B10:B12)</f>
        <v>0</v>
      </c>
      <c r="C9" s="28">
        <f t="shared" si="1"/>
        <v>0</v>
      </c>
      <c r="D9" s="28">
        <f t="shared" si="1"/>
        <v>0</v>
      </c>
      <c r="E9" s="28">
        <f t="shared" si="1"/>
        <v>0</v>
      </c>
      <c r="F9" s="28">
        <f t="shared" si="1"/>
        <v>0</v>
      </c>
      <c r="G9" s="28">
        <f t="shared" si="1"/>
        <v>0</v>
      </c>
      <c r="H9" s="28">
        <f t="shared" si="1"/>
        <v>0</v>
      </c>
    </row>
    <row r="10" spans="1:8" ht="12.75">
      <c r="A10" s="29" t="s">
        <v>139</v>
      </c>
      <c r="B10" s="28">
        <v>0</v>
      </c>
      <c r="C10" s="28">
        <v>0</v>
      </c>
      <c r="D10" s="28">
        <v>0</v>
      </c>
      <c r="E10" s="28"/>
      <c r="F10" s="30">
        <v>0</v>
      </c>
      <c r="G10" s="28">
        <v>0</v>
      </c>
      <c r="H10" s="28">
        <v>0</v>
      </c>
    </row>
    <row r="11" spans="1:8" ht="12.75">
      <c r="A11" s="29" t="s">
        <v>140</v>
      </c>
      <c r="B11" s="30">
        <v>0</v>
      </c>
      <c r="C11" s="30">
        <v>0</v>
      </c>
      <c r="D11" s="30">
        <v>0</v>
      </c>
      <c r="E11" s="30"/>
      <c r="F11" s="30">
        <v>0</v>
      </c>
      <c r="G11" s="30">
        <v>0</v>
      </c>
      <c r="H11" s="30">
        <v>0</v>
      </c>
    </row>
    <row r="12" spans="1:8" ht="12.75">
      <c r="A12" s="29" t="s">
        <v>141</v>
      </c>
      <c r="B12" s="30">
        <v>0</v>
      </c>
      <c r="C12" s="30">
        <v>0</v>
      </c>
      <c r="D12" s="30">
        <v>0</v>
      </c>
      <c r="E12" s="30"/>
      <c r="F12" s="30">
        <v>0</v>
      </c>
      <c r="G12" s="30">
        <v>0</v>
      </c>
      <c r="H12" s="30">
        <v>0</v>
      </c>
    </row>
    <row r="13" spans="1:8" ht="12.75" customHeight="1">
      <c r="A13" s="27" t="s">
        <v>142</v>
      </c>
      <c r="B13" s="28">
        <f aca="true" t="shared" si="2" ref="B13:H13">SUM(B14:B16)</f>
        <v>0</v>
      </c>
      <c r="C13" s="28">
        <f t="shared" si="2"/>
        <v>0</v>
      </c>
      <c r="D13" s="28">
        <f t="shared" si="2"/>
        <v>0</v>
      </c>
      <c r="E13" s="28">
        <f t="shared" si="2"/>
        <v>0</v>
      </c>
      <c r="F13" s="28">
        <f t="shared" si="2"/>
        <v>0</v>
      </c>
      <c r="G13" s="28">
        <f t="shared" si="2"/>
        <v>0</v>
      </c>
      <c r="H13" s="28">
        <f t="shared" si="2"/>
        <v>0</v>
      </c>
    </row>
    <row r="14" spans="1:8" ht="12.75">
      <c r="A14" s="29" t="s">
        <v>143</v>
      </c>
      <c r="B14" s="28">
        <v>0</v>
      </c>
      <c r="C14" s="28">
        <v>0</v>
      </c>
      <c r="D14" s="28">
        <v>0</v>
      </c>
      <c r="E14" s="28"/>
      <c r="F14" s="30">
        <v>0</v>
      </c>
      <c r="G14" s="28">
        <v>0</v>
      </c>
      <c r="H14" s="28">
        <v>0</v>
      </c>
    </row>
    <row r="15" spans="1:8" ht="12.75">
      <c r="A15" s="29" t="s">
        <v>144</v>
      </c>
      <c r="B15" s="30">
        <v>0</v>
      </c>
      <c r="C15" s="30">
        <v>0</v>
      </c>
      <c r="D15" s="30">
        <v>0</v>
      </c>
      <c r="E15" s="30"/>
      <c r="F15" s="30">
        <v>0</v>
      </c>
      <c r="G15" s="30">
        <v>0</v>
      </c>
      <c r="H15" s="30">
        <v>0</v>
      </c>
    </row>
    <row r="16" spans="1:8" ht="12.75">
      <c r="A16" s="29" t="s">
        <v>145</v>
      </c>
      <c r="B16" s="30">
        <v>0</v>
      </c>
      <c r="C16" s="30">
        <v>0</v>
      </c>
      <c r="D16" s="30">
        <v>0</v>
      </c>
      <c r="E16" s="30"/>
      <c r="F16" s="30">
        <v>0</v>
      </c>
      <c r="G16" s="30">
        <v>0</v>
      </c>
      <c r="H16" s="30">
        <v>0</v>
      </c>
    </row>
    <row r="17" spans="1:8" ht="12.75">
      <c r="A17" s="27" t="s">
        <v>146</v>
      </c>
      <c r="B17" s="28">
        <v>0</v>
      </c>
      <c r="C17" s="31"/>
      <c r="D17" s="31"/>
      <c r="E17" s="31"/>
      <c r="F17" s="32">
        <v>0</v>
      </c>
      <c r="G17" s="31"/>
      <c r="H17" s="31"/>
    </row>
    <row r="18" spans="1:8" ht="12.75">
      <c r="A18" s="33"/>
      <c r="B18" s="30"/>
      <c r="C18" s="30"/>
      <c r="D18" s="30"/>
      <c r="E18" s="30"/>
      <c r="F18" s="30"/>
      <c r="G18" s="30"/>
      <c r="H18" s="30"/>
    </row>
    <row r="19" spans="1:8" ht="12.75" customHeight="1">
      <c r="A19" s="34" t="s">
        <v>147</v>
      </c>
      <c r="B19" s="28">
        <f>B8+B17</f>
        <v>0</v>
      </c>
      <c r="C19" s="28">
        <f aca="true" t="shared" si="3" ref="C19:H19">C8+C17</f>
        <v>0</v>
      </c>
      <c r="D19" s="28">
        <f t="shared" si="3"/>
        <v>0</v>
      </c>
      <c r="E19" s="28">
        <f t="shared" si="3"/>
        <v>0</v>
      </c>
      <c r="F19" s="28">
        <f t="shared" si="3"/>
        <v>0</v>
      </c>
      <c r="G19" s="28">
        <f t="shared" si="3"/>
        <v>0</v>
      </c>
      <c r="H19" s="28">
        <f t="shared" si="3"/>
        <v>0</v>
      </c>
    </row>
    <row r="20" spans="1:8" ht="12.75">
      <c r="A20" s="27"/>
      <c r="B20" s="28"/>
      <c r="C20" s="28"/>
      <c r="D20" s="28"/>
      <c r="E20" s="28"/>
      <c r="F20" s="28"/>
      <c r="G20" s="28"/>
      <c r="H20" s="28"/>
    </row>
    <row r="21" spans="1:8" ht="12.75" customHeight="1">
      <c r="A21" s="27" t="s">
        <v>148</v>
      </c>
      <c r="B21" s="28">
        <f aca="true" t="shared" si="4" ref="B21:H21">SUM(B22:B24)</f>
        <v>0</v>
      </c>
      <c r="C21" s="28">
        <f t="shared" si="4"/>
        <v>0</v>
      </c>
      <c r="D21" s="28">
        <f t="shared" si="4"/>
        <v>0</v>
      </c>
      <c r="E21" s="28">
        <f t="shared" si="4"/>
        <v>0</v>
      </c>
      <c r="F21" s="28">
        <f t="shared" si="4"/>
        <v>0</v>
      </c>
      <c r="G21" s="28">
        <f t="shared" si="4"/>
        <v>0</v>
      </c>
      <c r="H21" s="28">
        <f t="shared" si="4"/>
        <v>0</v>
      </c>
    </row>
    <row r="22" spans="1:8" ht="12.75" customHeight="1">
      <c r="A22" s="33" t="s">
        <v>149</v>
      </c>
      <c r="B22" s="30"/>
      <c r="C22" s="30"/>
      <c r="D22" s="30"/>
      <c r="E22" s="30"/>
      <c r="F22" s="30">
        <f>B22+C22-D22+E22</f>
        <v>0</v>
      </c>
      <c r="G22" s="30"/>
      <c r="H22" s="30"/>
    </row>
    <row r="23" spans="1:8" ht="12.75" customHeight="1">
      <c r="A23" s="33" t="s">
        <v>150</v>
      </c>
      <c r="B23" s="30"/>
      <c r="C23" s="30"/>
      <c r="D23" s="30"/>
      <c r="E23" s="30"/>
      <c r="F23" s="30">
        <f>B23+C23-D23+E23</f>
        <v>0</v>
      </c>
      <c r="G23" s="30"/>
      <c r="H23" s="30"/>
    </row>
    <row r="24" spans="1:8" ht="12.75" customHeight="1">
      <c r="A24" s="33" t="s">
        <v>151</v>
      </c>
      <c r="B24" s="30"/>
      <c r="C24" s="30"/>
      <c r="D24" s="30"/>
      <c r="E24" s="30"/>
      <c r="F24" s="30">
        <f>B24+C24-D24+E24</f>
        <v>0</v>
      </c>
      <c r="G24" s="30"/>
      <c r="H24" s="30"/>
    </row>
    <row r="25" spans="1:8" ht="12.75">
      <c r="A25" s="35"/>
      <c r="B25" s="36"/>
      <c r="C25" s="36"/>
      <c r="D25" s="36"/>
      <c r="E25" s="36"/>
      <c r="F25" s="36"/>
      <c r="G25" s="36"/>
      <c r="H25" s="36"/>
    </row>
    <row r="26" spans="1:8" ht="25.5">
      <c r="A26" s="34" t="s">
        <v>152</v>
      </c>
      <c r="B26" s="28">
        <f aca="true" t="shared" si="5" ref="B26:H26">SUM(B27:B29)</f>
        <v>0</v>
      </c>
      <c r="C26" s="28">
        <f t="shared" si="5"/>
        <v>0</v>
      </c>
      <c r="D26" s="28">
        <f t="shared" si="5"/>
        <v>0</v>
      </c>
      <c r="E26" s="28">
        <f t="shared" si="5"/>
        <v>0</v>
      </c>
      <c r="F26" s="28">
        <f t="shared" si="5"/>
        <v>0</v>
      </c>
      <c r="G26" s="28">
        <f t="shared" si="5"/>
        <v>0</v>
      </c>
      <c r="H26" s="28">
        <f t="shared" si="5"/>
        <v>0</v>
      </c>
    </row>
    <row r="27" spans="1:8" ht="12.75" customHeight="1">
      <c r="A27" s="33" t="s">
        <v>153</v>
      </c>
      <c r="B27" s="30"/>
      <c r="C27" s="30"/>
      <c r="D27" s="30"/>
      <c r="E27" s="30"/>
      <c r="F27" s="30">
        <f>B27+C27-D27+E27</f>
        <v>0</v>
      </c>
      <c r="G27" s="30"/>
      <c r="H27" s="30"/>
    </row>
    <row r="28" spans="1:8" ht="12.75" customHeight="1">
      <c r="A28" s="33" t="s">
        <v>154</v>
      </c>
      <c r="B28" s="30"/>
      <c r="C28" s="30"/>
      <c r="D28" s="30"/>
      <c r="E28" s="30"/>
      <c r="F28" s="30">
        <f>B28+C28-D28+E28</f>
        <v>0</v>
      </c>
      <c r="G28" s="30"/>
      <c r="H28" s="30"/>
    </row>
    <row r="29" spans="1:8" ht="12.75" customHeight="1">
      <c r="A29" s="33" t="s">
        <v>155</v>
      </c>
      <c r="B29" s="30"/>
      <c r="C29" s="30"/>
      <c r="D29" s="30"/>
      <c r="E29" s="30"/>
      <c r="F29" s="30">
        <f>B29+C29-D29+E29</f>
        <v>0</v>
      </c>
      <c r="G29" s="30"/>
      <c r="H29" s="30"/>
    </row>
    <row r="30" spans="1:8" ht="13.5" thickBot="1">
      <c r="A30" s="37"/>
      <c r="B30" s="38"/>
      <c r="C30" s="38"/>
      <c r="D30" s="38"/>
      <c r="E30" s="38"/>
      <c r="F30" s="38"/>
      <c r="G30" s="38"/>
      <c r="H30" s="38"/>
    </row>
    <row r="31" spans="1:8" ht="18.75" customHeight="1">
      <c r="A31" s="177" t="s">
        <v>156</v>
      </c>
      <c r="B31" s="177"/>
      <c r="C31" s="177"/>
      <c r="D31" s="177"/>
      <c r="E31" s="177"/>
      <c r="F31" s="177"/>
      <c r="G31" s="177"/>
      <c r="H31" s="177"/>
    </row>
    <row r="32" spans="1:8" ht="12.75">
      <c r="A32" s="39" t="s">
        <v>157</v>
      </c>
      <c r="B32" s="40"/>
      <c r="C32" s="41"/>
      <c r="D32" s="41"/>
      <c r="E32" s="41"/>
      <c r="F32" s="41"/>
      <c r="G32" s="41"/>
      <c r="H32" s="41"/>
    </row>
    <row r="33" spans="1:8" ht="13.5" thickBot="1">
      <c r="A33" s="42"/>
      <c r="B33" s="40"/>
      <c r="C33" s="40"/>
      <c r="D33" s="40"/>
      <c r="E33" s="40"/>
      <c r="F33" s="40"/>
      <c r="G33" s="40"/>
      <c r="H33" s="40"/>
    </row>
    <row r="34" spans="1:8" ht="38.25" customHeight="1">
      <c r="A34" s="168" t="s">
        <v>158</v>
      </c>
      <c r="B34" s="168" t="s">
        <v>159</v>
      </c>
      <c r="C34" s="168" t="s">
        <v>160</v>
      </c>
      <c r="D34" s="43" t="s">
        <v>161</v>
      </c>
      <c r="E34" s="168" t="s">
        <v>162</v>
      </c>
      <c r="F34" s="43" t="s">
        <v>163</v>
      </c>
      <c r="G34" s="40"/>
      <c r="H34" s="40"/>
    </row>
    <row r="35" spans="1:8" ht="15.75" customHeight="1" thickBot="1">
      <c r="A35" s="169"/>
      <c r="B35" s="169"/>
      <c r="C35" s="169"/>
      <c r="D35" s="44" t="s">
        <v>164</v>
      </c>
      <c r="E35" s="169"/>
      <c r="F35" s="44" t="s">
        <v>165</v>
      </c>
      <c r="G35" s="40"/>
      <c r="H35" s="40"/>
    </row>
    <row r="36" spans="1:8" ht="12.75">
      <c r="A36" s="45" t="s">
        <v>166</v>
      </c>
      <c r="B36" s="28">
        <f>SUM(B37:B39)</f>
        <v>0</v>
      </c>
      <c r="C36" s="28">
        <f>SUM(C37:C39)</f>
        <v>0</v>
      </c>
      <c r="D36" s="28">
        <f>SUM(D37:D39)</f>
        <v>0</v>
      </c>
      <c r="E36" s="28">
        <f>SUM(E37:E39)</f>
        <v>0</v>
      </c>
      <c r="F36" s="28">
        <f>SUM(F37:F39)</f>
        <v>0</v>
      </c>
      <c r="G36" s="40"/>
      <c r="H36" s="40"/>
    </row>
    <row r="37" spans="1:8" ht="12.75">
      <c r="A37" s="33" t="s">
        <v>167</v>
      </c>
      <c r="B37" s="30"/>
      <c r="C37" s="30"/>
      <c r="D37" s="30"/>
      <c r="E37" s="30"/>
      <c r="F37" s="30"/>
      <c r="G37" s="40"/>
      <c r="H37" s="40"/>
    </row>
    <row r="38" spans="1:8" ht="12.75">
      <c r="A38" s="33" t="s">
        <v>168</v>
      </c>
      <c r="B38" s="30"/>
      <c r="C38" s="30"/>
      <c r="D38" s="30"/>
      <c r="E38" s="30"/>
      <c r="F38" s="30"/>
      <c r="G38" s="40"/>
      <c r="H38" s="40"/>
    </row>
    <row r="39" spans="1:8" ht="13.5" thickBot="1">
      <c r="A39" s="46" t="s">
        <v>169</v>
      </c>
      <c r="B39" s="47"/>
      <c r="C39" s="47"/>
      <c r="D39" s="47"/>
      <c r="E39" s="47"/>
      <c r="F39" s="47"/>
      <c r="G39" s="40"/>
      <c r="H39" s="40"/>
    </row>
    <row r="44" spans="1:7" ht="12.75">
      <c r="A44" s="2"/>
      <c r="E44" s="170"/>
      <c r="F44" s="170"/>
      <c r="G44" s="170"/>
    </row>
    <row r="45" ht="12.75">
      <c r="G45" s="1"/>
    </row>
    <row r="46" ht="12.75">
      <c r="G46" s="1"/>
    </row>
  </sheetData>
  <sheetProtection/>
  <mergeCells count="10">
    <mergeCell ref="A34:A35"/>
    <mergeCell ref="B34:B35"/>
    <mergeCell ref="C34:C35"/>
    <mergeCell ref="E34:E35"/>
    <mergeCell ref="E44:G44"/>
    <mergeCell ref="A2:H2"/>
    <mergeCell ref="A3:H3"/>
    <mergeCell ref="A4:H4"/>
    <mergeCell ref="A5:H5"/>
    <mergeCell ref="A31:H31"/>
  </mergeCells>
  <printOptions/>
  <pageMargins left="0.7" right="0.7" top="0.75" bottom="0.75" header="0.3" footer="0.3"/>
  <pageSetup fitToHeight="0" fitToWidth="1" horizontalDpi="600" verticalDpi="600" orientation="portrait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zoomScalePageLayoutView="0" workbookViewId="0" topLeftCell="A1">
      <selection activeCell="L7" sqref="L7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71" t="s">
        <v>120</v>
      </c>
      <c r="C2" s="172"/>
      <c r="D2" s="172"/>
      <c r="E2" s="172"/>
      <c r="F2" s="172"/>
      <c r="G2" s="172"/>
      <c r="H2" s="172"/>
      <c r="I2" s="172"/>
      <c r="J2" s="172"/>
      <c r="K2" s="172"/>
      <c r="L2" s="173"/>
    </row>
    <row r="3" spans="2:12" ht="15.75" thickBot="1">
      <c r="B3" s="174" t="s">
        <v>193</v>
      </c>
      <c r="C3" s="175"/>
      <c r="D3" s="175"/>
      <c r="E3" s="175"/>
      <c r="F3" s="175"/>
      <c r="G3" s="175"/>
      <c r="H3" s="175"/>
      <c r="I3" s="175"/>
      <c r="J3" s="175"/>
      <c r="K3" s="175"/>
      <c r="L3" s="176"/>
    </row>
    <row r="4" spans="2:12" ht="15.75" thickBot="1">
      <c r="B4" s="174" t="s">
        <v>445</v>
      </c>
      <c r="C4" s="175"/>
      <c r="D4" s="175"/>
      <c r="E4" s="175"/>
      <c r="F4" s="175"/>
      <c r="G4" s="175"/>
      <c r="H4" s="175"/>
      <c r="I4" s="175"/>
      <c r="J4" s="175"/>
      <c r="K4" s="175"/>
      <c r="L4" s="176"/>
    </row>
    <row r="5" spans="2:12" ht="15.75" thickBot="1">
      <c r="B5" s="174" t="s">
        <v>1</v>
      </c>
      <c r="C5" s="175"/>
      <c r="D5" s="175"/>
      <c r="E5" s="175"/>
      <c r="F5" s="175"/>
      <c r="G5" s="175"/>
      <c r="H5" s="175"/>
      <c r="I5" s="175"/>
      <c r="J5" s="175"/>
      <c r="K5" s="175"/>
      <c r="L5" s="176"/>
    </row>
    <row r="6" spans="2:12" ht="102">
      <c r="B6" s="56" t="s">
        <v>192</v>
      </c>
      <c r="C6" s="55" t="s">
        <v>191</v>
      </c>
      <c r="D6" s="55" t="s">
        <v>190</v>
      </c>
      <c r="E6" s="55" t="s">
        <v>189</v>
      </c>
      <c r="F6" s="55" t="s">
        <v>188</v>
      </c>
      <c r="G6" s="55" t="s">
        <v>187</v>
      </c>
      <c r="H6" s="55" t="s">
        <v>186</v>
      </c>
      <c r="I6" s="55" t="s">
        <v>185</v>
      </c>
      <c r="J6" s="55" t="s">
        <v>446</v>
      </c>
      <c r="K6" s="55" t="s">
        <v>447</v>
      </c>
      <c r="L6" s="55" t="s">
        <v>448</v>
      </c>
    </row>
    <row r="7" spans="2:12" ht="15.75" thickBot="1">
      <c r="B7" s="26" t="s">
        <v>129</v>
      </c>
      <c r="C7" s="26" t="s">
        <v>130</v>
      </c>
      <c r="D7" s="26" t="s">
        <v>131</v>
      </c>
      <c r="E7" s="26" t="s">
        <v>132</v>
      </c>
      <c r="F7" s="26" t="s">
        <v>133</v>
      </c>
      <c r="G7" s="26" t="s">
        <v>184</v>
      </c>
      <c r="H7" s="26" t="s">
        <v>135</v>
      </c>
      <c r="I7" s="26" t="s">
        <v>136</v>
      </c>
      <c r="J7" s="26" t="s">
        <v>183</v>
      </c>
      <c r="K7" s="26" t="s">
        <v>182</v>
      </c>
      <c r="L7" s="26" t="s">
        <v>181</v>
      </c>
    </row>
    <row r="8" spans="2:12" ht="15">
      <c r="B8" s="54"/>
      <c r="C8" s="53"/>
      <c r="D8" s="53"/>
      <c r="E8" s="53"/>
      <c r="F8" s="53"/>
      <c r="G8" s="53"/>
      <c r="H8" s="53"/>
      <c r="I8" s="53"/>
      <c r="J8" s="53"/>
      <c r="K8" s="53"/>
      <c r="L8" s="53"/>
    </row>
    <row r="9" spans="2:12" ht="25.5">
      <c r="B9" s="50" t="s">
        <v>180</v>
      </c>
      <c r="C9" s="28">
        <f aca="true" t="shared" si="0" ref="C9:L9">SUM(C10:C13)</f>
        <v>0</v>
      </c>
      <c r="D9" s="28">
        <f t="shared" si="0"/>
        <v>0</v>
      </c>
      <c r="E9" s="28">
        <f t="shared" si="0"/>
        <v>0</v>
      </c>
      <c r="F9" s="28">
        <f t="shared" si="0"/>
        <v>0</v>
      </c>
      <c r="G9" s="28">
        <f t="shared" si="0"/>
        <v>0</v>
      </c>
      <c r="H9" s="28">
        <f t="shared" si="0"/>
        <v>0</v>
      </c>
      <c r="I9" s="28">
        <f t="shared" si="0"/>
        <v>0</v>
      </c>
      <c r="J9" s="28">
        <f t="shared" si="0"/>
        <v>0</v>
      </c>
      <c r="K9" s="28">
        <f t="shared" si="0"/>
        <v>0</v>
      </c>
      <c r="L9" s="28">
        <f t="shared" si="0"/>
        <v>0</v>
      </c>
    </row>
    <row r="10" spans="2:12" ht="15">
      <c r="B10" s="52" t="s">
        <v>179</v>
      </c>
      <c r="C10" s="30"/>
      <c r="D10" s="30"/>
      <c r="E10" s="30"/>
      <c r="F10" s="30"/>
      <c r="G10" s="30"/>
      <c r="H10" s="30"/>
      <c r="I10" s="30"/>
      <c r="J10" s="30"/>
      <c r="K10" s="30"/>
      <c r="L10" s="30">
        <f>F10-K10</f>
        <v>0</v>
      </c>
    </row>
    <row r="11" spans="2:12" ht="15">
      <c r="B11" s="52" t="s">
        <v>178</v>
      </c>
      <c r="C11" s="30"/>
      <c r="D11" s="30"/>
      <c r="E11" s="30"/>
      <c r="F11" s="30"/>
      <c r="G11" s="30"/>
      <c r="H11" s="30"/>
      <c r="I11" s="30"/>
      <c r="J11" s="30"/>
      <c r="K11" s="30"/>
      <c r="L11" s="30">
        <f>F11-K11</f>
        <v>0</v>
      </c>
    </row>
    <row r="12" spans="2:12" ht="15">
      <c r="B12" s="52" t="s">
        <v>177</v>
      </c>
      <c r="C12" s="30"/>
      <c r="D12" s="30"/>
      <c r="E12" s="30"/>
      <c r="F12" s="30"/>
      <c r="G12" s="30"/>
      <c r="H12" s="30"/>
      <c r="I12" s="30"/>
      <c r="J12" s="30"/>
      <c r="K12" s="30"/>
      <c r="L12" s="30">
        <f>F12-K12</f>
        <v>0</v>
      </c>
    </row>
    <row r="13" spans="2:12" ht="15">
      <c r="B13" s="52" t="s">
        <v>176</v>
      </c>
      <c r="C13" s="30"/>
      <c r="D13" s="30"/>
      <c r="E13" s="30"/>
      <c r="F13" s="30"/>
      <c r="G13" s="30"/>
      <c r="H13" s="30"/>
      <c r="I13" s="30"/>
      <c r="J13" s="30"/>
      <c r="K13" s="30"/>
      <c r="L13" s="30">
        <f>F13-K13</f>
        <v>0</v>
      </c>
    </row>
    <row r="14" spans="2:12" ht="15">
      <c r="B14" s="51"/>
      <c r="C14" s="30"/>
      <c r="D14" s="30"/>
      <c r="E14" s="30"/>
      <c r="F14" s="30"/>
      <c r="G14" s="30"/>
      <c r="H14" s="30"/>
      <c r="I14" s="30"/>
      <c r="J14" s="30"/>
      <c r="K14" s="30"/>
      <c r="L14" s="30">
        <f>F14-K14</f>
        <v>0</v>
      </c>
    </row>
    <row r="15" spans="2:12" ht="15">
      <c r="B15" s="50" t="s">
        <v>175</v>
      </c>
      <c r="C15" s="28">
        <f aca="true" t="shared" si="1" ref="C15:L15">SUM(C16:C19)</f>
        <v>0</v>
      </c>
      <c r="D15" s="28">
        <f t="shared" si="1"/>
        <v>0</v>
      </c>
      <c r="E15" s="28">
        <f t="shared" si="1"/>
        <v>0</v>
      </c>
      <c r="F15" s="28">
        <f t="shared" si="1"/>
        <v>0</v>
      </c>
      <c r="G15" s="28">
        <f t="shared" si="1"/>
        <v>0</v>
      </c>
      <c r="H15" s="28">
        <f t="shared" si="1"/>
        <v>0</v>
      </c>
      <c r="I15" s="28">
        <f t="shared" si="1"/>
        <v>0</v>
      </c>
      <c r="J15" s="28">
        <f t="shared" si="1"/>
        <v>0</v>
      </c>
      <c r="K15" s="28">
        <f t="shared" si="1"/>
        <v>0</v>
      </c>
      <c r="L15" s="28">
        <f t="shared" si="1"/>
        <v>0</v>
      </c>
    </row>
    <row r="16" spans="2:12" ht="15">
      <c r="B16" s="52" t="s">
        <v>174</v>
      </c>
      <c r="C16" s="30"/>
      <c r="D16" s="30"/>
      <c r="E16" s="30"/>
      <c r="F16" s="30"/>
      <c r="G16" s="30"/>
      <c r="H16" s="30"/>
      <c r="I16" s="30"/>
      <c r="J16" s="30"/>
      <c r="K16" s="30"/>
      <c r="L16" s="30">
        <f>F16-K16</f>
        <v>0</v>
      </c>
    </row>
    <row r="17" spans="2:12" ht="15">
      <c r="B17" s="52" t="s">
        <v>173</v>
      </c>
      <c r="C17" s="30"/>
      <c r="D17" s="30"/>
      <c r="E17" s="30"/>
      <c r="F17" s="30"/>
      <c r="G17" s="30"/>
      <c r="H17" s="30"/>
      <c r="I17" s="30"/>
      <c r="J17" s="30"/>
      <c r="K17" s="30"/>
      <c r="L17" s="30">
        <f>F17-K17</f>
        <v>0</v>
      </c>
    </row>
    <row r="18" spans="2:12" ht="15">
      <c r="B18" s="52" t="s">
        <v>172</v>
      </c>
      <c r="C18" s="30"/>
      <c r="D18" s="30"/>
      <c r="E18" s="30"/>
      <c r="F18" s="30"/>
      <c r="G18" s="30"/>
      <c r="H18" s="30"/>
      <c r="I18" s="30"/>
      <c r="J18" s="30"/>
      <c r="K18" s="30"/>
      <c r="L18" s="30">
        <f>F18-K18</f>
        <v>0</v>
      </c>
    </row>
    <row r="19" spans="2:12" ht="15">
      <c r="B19" s="52" t="s">
        <v>171</v>
      </c>
      <c r="C19" s="30"/>
      <c r="D19" s="30"/>
      <c r="E19" s="30"/>
      <c r="F19" s="30"/>
      <c r="G19" s="30"/>
      <c r="H19" s="30"/>
      <c r="I19" s="30"/>
      <c r="J19" s="30"/>
      <c r="K19" s="30"/>
      <c r="L19" s="30">
        <f>F19-K19</f>
        <v>0</v>
      </c>
    </row>
    <row r="20" spans="2:12" ht="15">
      <c r="B20" s="51"/>
      <c r="C20" s="30"/>
      <c r="D20" s="30"/>
      <c r="E20" s="30"/>
      <c r="F20" s="30"/>
      <c r="G20" s="30"/>
      <c r="H20" s="30"/>
      <c r="I20" s="30"/>
      <c r="J20" s="30"/>
      <c r="K20" s="30"/>
      <c r="L20" s="30">
        <f>F20-K20</f>
        <v>0</v>
      </c>
    </row>
    <row r="21" spans="2:12" ht="38.25">
      <c r="B21" s="50" t="s">
        <v>170</v>
      </c>
      <c r="C21" s="28">
        <f aca="true" t="shared" si="2" ref="C21:L21">C9+C15</f>
        <v>0</v>
      </c>
      <c r="D21" s="28">
        <f t="shared" si="2"/>
        <v>0</v>
      </c>
      <c r="E21" s="28">
        <f t="shared" si="2"/>
        <v>0</v>
      </c>
      <c r="F21" s="28">
        <f t="shared" si="2"/>
        <v>0</v>
      </c>
      <c r="G21" s="28">
        <f t="shared" si="2"/>
        <v>0</v>
      </c>
      <c r="H21" s="28">
        <f t="shared" si="2"/>
        <v>0</v>
      </c>
      <c r="I21" s="28">
        <f t="shared" si="2"/>
        <v>0</v>
      </c>
      <c r="J21" s="28">
        <f t="shared" si="2"/>
        <v>0</v>
      </c>
      <c r="K21" s="28">
        <f t="shared" si="2"/>
        <v>0</v>
      </c>
      <c r="L21" s="28">
        <f t="shared" si="2"/>
        <v>0</v>
      </c>
    </row>
    <row r="22" spans="2:12" ht="15.75" thickBot="1">
      <c r="B22" s="49"/>
      <c r="C22" s="48"/>
      <c r="D22" s="48"/>
      <c r="E22" s="48"/>
      <c r="F22" s="48"/>
      <c r="G22" s="48"/>
      <c r="H22" s="48"/>
      <c r="I22" s="48"/>
      <c r="J22" s="48"/>
      <c r="K22" s="48"/>
      <c r="L22" s="4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85"/>
  <sheetViews>
    <sheetView tabSelected="1" zoomScale="130" zoomScaleNormal="130" zoomScalePageLayoutView="0" workbookViewId="0" topLeftCell="A1">
      <pane ySplit="8" topLeftCell="A9" activePane="bottomLeft" state="frozen"/>
      <selection pane="topLeft" activeCell="A1" sqref="A1"/>
      <selection pane="bottomLeft" activeCell="A5" sqref="A5:D5"/>
    </sheetView>
  </sheetViews>
  <sheetFormatPr defaultColWidth="11.421875" defaultRowHeight="15"/>
  <cols>
    <col min="1" max="1" width="69.7109375" style="1" bestFit="1" customWidth="1"/>
    <col min="2" max="2" width="17.7109375" style="1" customWidth="1"/>
    <col min="3" max="3" width="18.00390625" style="1" customWidth="1"/>
    <col min="4" max="4" width="20.8515625" style="1" customWidth="1"/>
    <col min="5" max="16384" width="11.421875" style="1" customWidth="1"/>
  </cols>
  <sheetData>
    <row r="1" ht="13.5" thickBot="1"/>
    <row r="2" spans="1:4" ht="12.75">
      <c r="A2" s="159" t="s">
        <v>120</v>
      </c>
      <c r="B2" s="160"/>
      <c r="C2" s="160"/>
      <c r="D2" s="161"/>
    </row>
    <row r="3" spans="1:4" ht="12.75">
      <c r="A3" s="185" t="s">
        <v>194</v>
      </c>
      <c r="B3" s="186"/>
      <c r="C3" s="186"/>
      <c r="D3" s="187"/>
    </row>
    <row r="4" spans="1:4" ht="12.75">
      <c r="A4" s="185" t="s">
        <v>445</v>
      </c>
      <c r="B4" s="186"/>
      <c r="C4" s="186"/>
      <c r="D4" s="187"/>
    </row>
    <row r="5" spans="1:4" ht="13.5" thickBot="1">
      <c r="A5" s="188" t="s">
        <v>1</v>
      </c>
      <c r="B5" s="189"/>
      <c r="C5" s="189"/>
      <c r="D5" s="190"/>
    </row>
    <row r="6" spans="1:4" ht="13.5" thickBot="1">
      <c r="A6" s="57"/>
      <c r="B6" s="57"/>
      <c r="C6" s="57"/>
      <c r="D6" s="57"/>
    </row>
    <row r="7" spans="1:4" ht="12.75">
      <c r="A7" s="191" t="s">
        <v>2</v>
      </c>
      <c r="B7" s="21" t="s">
        <v>195</v>
      </c>
      <c r="C7" s="193" t="s">
        <v>196</v>
      </c>
      <c r="D7" s="21" t="s">
        <v>197</v>
      </c>
    </row>
    <row r="8" spans="1:4" ht="13.5" thickBot="1">
      <c r="A8" s="192"/>
      <c r="B8" s="22" t="s">
        <v>198</v>
      </c>
      <c r="C8" s="194"/>
      <c r="D8" s="22" t="s">
        <v>199</v>
      </c>
    </row>
    <row r="9" spans="1:4" ht="12.75">
      <c r="A9" s="58" t="s">
        <v>200</v>
      </c>
      <c r="B9" s="59">
        <f>SUM(B10:B12)</f>
        <v>0</v>
      </c>
      <c r="C9" s="59">
        <f>SUM(C10:C12)</f>
        <v>0</v>
      </c>
      <c r="D9" s="59">
        <f>SUM(D10:D12)</f>
        <v>0</v>
      </c>
    </row>
    <row r="10" spans="1:4" ht="12.75">
      <c r="A10" s="60" t="s">
        <v>201</v>
      </c>
      <c r="B10" s="61">
        <v>0</v>
      </c>
      <c r="C10" s="61">
        <v>0</v>
      </c>
      <c r="D10" s="61">
        <v>0</v>
      </c>
    </row>
    <row r="11" spans="1:4" ht="12.75">
      <c r="A11" s="60" t="s">
        <v>202</v>
      </c>
      <c r="B11" s="61"/>
      <c r="C11" s="61"/>
      <c r="D11" s="61"/>
    </row>
    <row r="12" spans="1:4" ht="12.75">
      <c r="A12" s="60" t="s">
        <v>203</v>
      </c>
      <c r="B12" s="61">
        <f>B48</f>
        <v>0</v>
      </c>
      <c r="C12" s="61">
        <f>C48</f>
        <v>0</v>
      </c>
      <c r="D12" s="61">
        <f>D48</f>
        <v>0</v>
      </c>
    </row>
    <row r="13" spans="1:4" ht="12.75">
      <c r="A13" s="58"/>
      <c r="B13" s="61"/>
      <c r="C13" s="61"/>
      <c r="D13" s="61"/>
    </row>
    <row r="14" spans="1:4" ht="15">
      <c r="A14" s="58" t="s">
        <v>204</v>
      </c>
      <c r="B14" s="59">
        <f>SUM(B15:B16)</f>
        <v>0</v>
      </c>
      <c r="C14" s="59">
        <f>SUM(C15:C16)</f>
        <v>0</v>
      </c>
      <c r="D14" s="59">
        <f>SUM(D15:D16)</f>
        <v>0</v>
      </c>
    </row>
    <row r="15" spans="1:4" ht="12.75">
      <c r="A15" s="60" t="s">
        <v>205</v>
      </c>
      <c r="B15" s="61">
        <v>0</v>
      </c>
      <c r="C15" s="61">
        <v>0</v>
      </c>
      <c r="D15" s="61">
        <v>0</v>
      </c>
    </row>
    <row r="16" spans="1:4" ht="12.75">
      <c r="A16" s="60" t="s">
        <v>206</v>
      </c>
      <c r="B16" s="61"/>
      <c r="C16" s="61"/>
      <c r="D16" s="61"/>
    </row>
    <row r="17" spans="1:4" ht="12.75">
      <c r="A17" s="62"/>
      <c r="B17" s="61"/>
      <c r="C17" s="61"/>
      <c r="D17" s="61"/>
    </row>
    <row r="18" spans="1:4" ht="12.75">
      <c r="A18" s="58" t="s">
        <v>207</v>
      </c>
      <c r="B18" s="59">
        <f>SUM(B19:B20)</f>
        <v>0</v>
      </c>
      <c r="C18" s="59">
        <f>SUM(C19:C20)</f>
        <v>0</v>
      </c>
      <c r="D18" s="59">
        <f>SUM(D19:D20)</f>
        <v>0</v>
      </c>
    </row>
    <row r="19" spans="1:4" ht="12.75">
      <c r="A19" s="60" t="s">
        <v>208</v>
      </c>
      <c r="B19" s="157"/>
      <c r="C19" s="61"/>
      <c r="D19" s="61"/>
    </row>
    <row r="20" spans="1:4" ht="12.75">
      <c r="A20" s="60" t="s">
        <v>209</v>
      </c>
      <c r="B20" s="157"/>
      <c r="C20" s="61"/>
      <c r="D20" s="61"/>
    </row>
    <row r="21" spans="1:4" ht="12.75">
      <c r="A21" s="62"/>
      <c r="B21" s="61"/>
      <c r="C21" s="61"/>
      <c r="D21" s="61"/>
    </row>
    <row r="22" spans="1:4" ht="12.75">
      <c r="A22" s="58" t="s">
        <v>210</v>
      </c>
      <c r="B22" s="59">
        <f>B9-B14+B18</f>
        <v>0</v>
      </c>
      <c r="C22" s="58">
        <f>C9-C14+C18</f>
        <v>0</v>
      </c>
      <c r="D22" s="58">
        <f>D9-D14+D18</f>
        <v>0</v>
      </c>
    </row>
    <row r="23" spans="1:4" ht="12.75">
      <c r="A23" s="58"/>
      <c r="B23" s="61"/>
      <c r="C23" s="62"/>
      <c r="D23" s="62"/>
    </row>
    <row r="24" spans="1:4" ht="12.75">
      <c r="A24" s="58" t="s">
        <v>211</v>
      </c>
      <c r="B24" s="59">
        <f>B22-B12</f>
        <v>0</v>
      </c>
      <c r="C24" s="58">
        <f>C22-C12</f>
        <v>0</v>
      </c>
      <c r="D24" s="58">
        <f>D22-D12</f>
        <v>0</v>
      </c>
    </row>
    <row r="25" spans="1:4" ht="12.75">
      <c r="A25" s="58"/>
      <c r="B25" s="61"/>
      <c r="C25" s="62"/>
      <c r="D25" s="62"/>
    </row>
    <row r="26" spans="1:4" ht="25.5">
      <c r="A26" s="58" t="s">
        <v>212</v>
      </c>
      <c r="B26" s="59">
        <f>B24-B18</f>
        <v>0</v>
      </c>
      <c r="C26" s="59">
        <f>C24-C18</f>
        <v>0</v>
      </c>
      <c r="D26" s="59">
        <f>D24-D18</f>
        <v>0</v>
      </c>
    </row>
    <row r="27" spans="1:4" ht="13.5" thickBot="1">
      <c r="A27" s="63"/>
      <c r="B27" s="64"/>
      <c r="C27" s="64"/>
      <c r="D27" s="64"/>
    </row>
    <row r="28" spans="1:4" ht="34.5" customHeight="1" thickBot="1">
      <c r="A28" s="184"/>
      <c r="B28" s="184"/>
      <c r="C28" s="184"/>
      <c r="D28" s="184"/>
    </row>
    <row r="29" spans="1:4" ht="13.5" thickBot="1">
      <c r="A29" s="65" t="s">
        <v>213</v>
      </c>
      <c r="B29" s="66" t="s">
        <v>214</v>
      </c>
      <c r="C29" s="66" t="s">
        <v>196</v>
      </c>
      <c r="D29" s="66" t="s">
        <v>215</v>
      </c>
    </row>
    <row r="30" spans="1:4" ht="12.75">
      <c r="A30" s="67"/>
      <c r="B30" s="61"/>
      <c r="C30" s="61"/>
      <c r="D30" s="61"/>
    </row>
    <row r="31" spans="1:4" ht="12.75">
      <c r="A31" s="58" t="s">
        <v>216</v>
      </c>
      <c r="B31" s="59">
        <f>SUM(B32:B33)</f>
        <v>0</v>
      </c>
      <c r="C31" s="58">
        <f>SUM(C32:C33)</f>
        <v>0</v>
      </c>
      <c r="D31" s="58">
        <f>SUM(D32:D33)</f>
        <v>0</v>
      </c>
    </row>
    <row r="32" spans="1:4" ht="12.75">
      <c r="A32" s="60" t="s">
        <v>217</v>
      </c>
      <c r="B32" s="61"/>
      <c r="C32" s="62"/>
      <c r="D32" s="62"/>
    </row>
    <row r="33" spans="1:4" ht="12.75">
      <c r="A33" s="60" t="s">
        <v>218</v>
      </c>
      <c r="B33" s="61"/>
      <c r="C33" s="62"/>
      <c r="D33" s="62"/>
    </row>
    <row r="34" spans="1:4" ht="12.75">
      <c r="A34" s="58"/>
      <c r="B34" s="61"/>
      <c r="C34" s="61"/>
      <c r="D34" s="61"/>
    </row>
    <row r="35" spans="1:4" ht="12.75">
      <c r="A35" s="58" t="s">
        <v>219</v>
      </c>
      <c r="B35" s="59">
        <f>B26-B31</f>
        <v>0</v>
      </c>
      <c r="C35" s="59">
        <f>C26-C31</f>
        <v>0</v>
      </c>
      <c r="D35" s="59">
        <f>D26-D31</f>
        <v>0</v>
      </c>
    </row>
    <row r="36" spans="1:4" ht="13.5" thickBot="1">
      <c r="A36" s="68"/>
      <c r="B36" s="69"/>
      <c r="C36" s="69"/>
      <c r="D36" s="69"/>
    </row>
    <row r="37" spans="1:4" ht="34.5" customHeight="1" thickBot="1">
      <c r="A37" s="70"/>
      <c r="B37" s="70"/>
      <c r="C37" s="70"/>
      <c r="D37" s="70"/>
    </row>
    <row r="38" spans="1:4" ht="12.75">
      <c r="A38" s="178" t="s">
        <v>213</v>
      </c>
      <c r="B38" s="180" t="s">
        <v>220</v>
      </c>
      <c r="C38" s="182" t="s">
        <v>196</v>
      </c>
      <c r="D38" s="71" t="s">
        <v>197</v>
      </c>
    </row>
    <row r="39" spans="1:4" ht="13.5" thickBot="1">
      <c r="A39" s="179"/>
      <c r="B39" s="181"/>
      <c r="C39" s="183"/>
      <c r="D39" s="72" t="s">
        <v>215</v>
      </c>
    </row>
    <row r="40" spans="1:4" ht="12.75">
      <c r="A40" s="73"/>
      <c r="B40" s="74"/>
      <c r="C40" s="74"/>
      <c r="D40" s="74"/>
    </row>
    <row r="41" spans="1:4" ht="12.75">
      <c r="A41" s="75" t="s">
        <v>221</v>
      </c>
      <c r="B41" s="76">
        <f>SUM(B42:B43)</f>
        <v>0</v>
      </c>
      <c r="C41" s="76">
        <f>SUM(C42:C43)</f>
        <v>0</v>
      </c>
      <c r="D41" s="76">
        <f>SUM(D42:D43)</f>
        <v>0</v>
      </c>
    </row>
    <row r="42" spans="1:4" ht="12.75">
      <c r="A42" s="77" t="s">
        <v>222</v>
      </c>
      <c r="B42" s="74"/>
      <c r="C42" s="78"/>
      <c r="D42" s="78"/>
    </row>
    <row r="43" spans="1:4" ht="12.75">
      <c r="A43" s="77" t="s">
        <v>223</v>
      </c>
      <c r="B43" s="74"/>
      <c r="C43" s="78"/>
      <c r="D43" s="78"/>
    </row>
    <row r="44" spans="1:4" ht="12.75">
      <c r="A44" s="75" t="s">
        <v>224</v>
      </c>
      <c r="B44" s="76">
        <f>SUM(B45:B46)</f>
        <v>0</v>
      </c>
      <c r="C44" s="76">
        <f>SUM(C45:C46)</f>
        <v>0</v>
      </c>
      <c r="D44" s="76">
        <f>SUM(D45:D46)</f>
        <v>0</v>
      </c>
    </row>
    <row r="45" spans="1:4" ht="12.75">
      <c r="A45" s="77" t="s">
        <v>225</v>
      </c>
      <c r="B45" s="74"/>
      <c r="C45" s="78"/>
      <c r="D45" s="78"/>
    </row>
    <row r="46" spans="1:4" ht="12.75">
      <c r="A46" s="77" t="s">
        <v>226</v>
      </c>
      <c r="B46" s="74"/>
      <c r="C46" s="78"/>
      <c r="D46" s="78"/>
    </row>
    <row r="47" spans="1:4" ht="12.75">
      <c r="A47" s="75"/>
      <c r="B47" s="74"/>
      <c r="C47" s="74"/>
      <c r="D47" s="74"/>
    </row>
    <row r="48" spans="1:4" ht="12.75">
      <c r="A48" s="75" t="s">
        <v>227</v>
      </c>
      <c r="B48" s="76">
        <f>B41-B44</f>
        <v>0</v>
      </c>
      <c r="C48" s="75">
        <f>C41-C44</f>
        <v>0</v>
      </c>
      <c r="D48" s="75">
        <f>D41-D44</f>
        <v>0</v>
      </c>
    </row>
    <row r="49" spans="1:4" ht="13.5" thickBot="1">
      <c r="A49" s="79"/>
      <c r="B49" s="80"/>
      <c r="C49" s="79"/>
      <c r="D49" s="79"/>
    </row>
    <row r="50" spans="1:4" ht="34.5" customHeight="1" thickBot="1">
      <c r="A50" s="70"/>
      <c r="B50" s="70"/>
      <c r="C50" s="70"/>
      <c r="D50" s="70"/>
    </row>
    <row r="51" spans="1:4" ht="12.75">
      <c r="A51" s="178" t="s">
        <v>213</v>
      </c>
      <c r="B51" s="71" t="s">
        <v>195</v>
      </c>
      <c r="C51" s="182" t="s">
        <v>196</v>
      </c>
      <c r="D51" s="71" t="s">
        <v>197</v>
      </c>
    </row>
    <row r="52" spans="1:4" ht="13.5" thickBot="1">
      <c r="A52" s="179"/>
      <c r="B52" s="72" t="s">
        <v>214</v>
      </c>
      <c r="C52" s="183"/>
      <c r="D52" s="72" t="s">
        <v>215</v>
      </c>
    </row>
    <row r="53" spans="1:4" ht="12.75">
      <c r="A53" s="73"/>
      <c r="B53" s="74"/>
      <c r="C53" s="74"/>
      <c r="D53" s="74"/>
    </row>
    <row r="54" spans="1:4" ht="12.75">
      <c r="A54" s="78" t="s">
        <v>228</v>
      </c>
      <c r="B54" s="74">
        <f>B10</f>
        <v>0</v>
      </c>
      <c r="C54" s="78">
        <f>C10</f>
        <v>0</v>
      </c>
      <c r="D54" s="78">
        <f>D10</f>
        <v>0</v>
      </c>
    </row>
    <row r="55" spans="1:4" ht="12.75">
      <c r="A55" s="78"/>
      <c r="B55" s="74"/>
      <c r="C55" s="78"/>
      <c r="D55" s="78"/>
    </row>
    <row r="56" spans="1:4" ht="12.75">
      <c r="A56" s="81" t="s">
        <v>229</v>
      </c>
      <c r="B56" s="74">
        <f>B42-B45</f>
        <v>0</v>
      </c>
      <c r="C56" s="78">
        <f>C42-C45</f>
        <v>0</v>
      </c>
      <c r="D56" s="78">
        <f>D42-D45</f>
        <v>0</v>
      </c>
    </row>
    <row r="57" spans="1:4" ht="12.75">
      <c r="A57" s="77" t="s">
        <v>222</v>
      </c>
      <c r="B57" s="74">
        <f>B42</f>
        <v>0</v>
      </c>
      <c r="C57" s="78">
        <f>C42</f>
        <v>0</v>
      </c>
      <c r="D57" s="78">
        <f>D42</f>
        <v>0</v>
      </c>
    </row>
    <row r="58" spans="1:4" ht="12.75">
      <c r="A58" s="77" t="s">
        <v>225</v>
      </c>
      <c r="B58" s="74">
        <f>B45</f>
        <v>0</v>
      </c>
      <c r="C58" s="78">
        <f>C45</f>
        <v>0</v>
      </c>
      <c r="D58" s="78">
        <f>D45</f>
        <v>0</v>
      </c>
    </row>
    <row r="59" spans="1:4" ht="12.75">
      <c r="A59" s="82"/>
      <c r="B59" s="74"/>
      <c r="C59" s="78"/>
      <c r="D59" s="78"/>
    </row>
    <row r="60" spans="1:4" ht="12.75">
      <c r="A60" s="82" t="s">
        <v>205</v>
      </c>
      <c r="B60" s="74">
        <f>B15</f>
        <v>0</v>
      </c>
      <c r="C60" s="74">
        <f>C15</f>
        <v>0</v>
      </c>
      <c r="D60" s="74">
        <f>D15</f>
        <v>0</v>
      </c>
    </row>
    <row r="61" spans="1:4" ht="12.75">
      <c r="A61" s="82"/>
      <c r="B61" s="74"/>
      <c r="C61" s="74"/>
      <c r="D61" s="74"/>
    </row>
    <row r="62" spans="1:4" ht="12.75">
      <c r="A62" s="82" t="s">
        <v>208</v>
      </c>
      <c r="B62" s="83"/>
      <c r="C62" s="74">
        <f>C19</f>
        <v>0</v>
      </c>
      <c r="D62" s="74">
        <f>D19</f>
        <v>0</v>
      </c>
    </row>
    <row r="63" spans="1:4" ht="12.75">
      <c r="A63" s="82"/>
      <c r="B63" s="74"/>
      <c r="C63" s="74"/>
      <c r="D63" s="74"/>
    </row>
    <row r="64" spans="1:4" ht="12.75">
      <c r="A64" s="84" t="s">
        <v>230</v>
      </c>
      <c r="B64" s="76">
        <f>B54+B56-B60+B62</f>
        <v>0</v>
      </c>
      <c r="C64" s="75">
        <f>C54+C56-C60+C62</f>
        <v>0</v>
      </c>
      <c r="D64" s="75">
        <f>D54+D56-D60+D62</f>
        <v>0</v>
      </c>
    </row>
    <row r="65" spans="1:4" ht="12.75">
      <c r="A65" s="84"/>
      <c r="B65" s="76"/>
      <c r="C65" s="75"/>
      <c r="D65" s="75"/>
    </row>
    <row r="66" spans="1:4" ht="25.5">
      <c r="A66" s="85" t="s">
        <v>231</v>
      </c>
      <c r="B66" s="76">
        <f>B64-B56</f>
        <v>0</v>
      </c>
      <c r="C66" s="75">
        <f>C64-C56</f>
        <v>0</v>
      </c>
      <c r="D66" s="75">
        <f>D64-D56</f>
        <v>0</v>
      </c>
    </row>
    <row r="67" spans="1:4" ht="13.5" thickBot="1">
      <c r="A67" s="79"/>
      <c r="B67" s="80"/>
      <c r="C67" s="79"/>
      <c r="D67" s="79"/>
    </row>
    <row r="68" spans="1:4" ht="34.5" customHeight="1" thickBot="1">
      <c r="A68" s="70"/>
      <c r="B68" s="70"/>
      <c r="C68" s="70"/>
      <c r="D68" s="70"/>
    </row>
    <row r="69" spans="1:4" ht="12.75">
      <c r="A69" s="178" t="s">
        <v>213</v>
      </c>
      <c r="B69" s="180" t="s">
        <v>220</v>
      </c>
      <c r="C69" s="182" t="s">
        <v>196</v>
      </c>
      <c r="D69" s="71" t="s">
        <v>197</v>
      </c>
    </row>
    <row r="70" spans="1:4" ht="13.5" thickBot="1">
      <c r="A70" s="179"/>
      <c r="B70" s="181"/>
      <c r="C70" s="183"/>
      <c r="D70" s="72" t="s">
        <v>215</v>
      </c>
    </row>
    <row r="71" spans="1:4" ht="12.75">
      <c r="A71" s="73"/>
      <c r="B71" s="74"/>
      <c r="C71" s="74"/>
      <c r="D71" s="74"/>
    </row>
    <row r="72" spans="1:4" ht="12.75">
      <c r="A72" s="78" t="s">
        <v>202</v>
      </c>
      <c r="B72" s="74">
        <f>B11</f>
        <v>0</v>
      </c>
      <c r="C72" s="78">
        <f>C11</f>
        <v>0</v>
      </c>
      <c r="D72" s="78">
        <f>D11</f>
        <v>0</v>
      </c>
    </row>
    <row r="73" spans="1:4" ht="12.75">
      <c r="A73" s="78"/>
      <c r="B73" s="74"/>
      <c r="C73" s="78"/>
      <c r="D73" s="78"/>
    </row>
    <row r="74" spans="1:4" ht="25.5">
      <c r="A74" s="86" t="s">
        <v>232</v>
      </c>
      <c r="B74" s="74">
        <f>B75-B76</f>
        <v>0</v>
      </c>
      <c r="C74" s="78">
        <f>C75-C76</f>
        <v>0</v>
      </c>
      <c r="D74" s="78">
        <f>D75-D76</f>
        <v>0</v>
      </c>
    </row>
    <row r="75" spans="1:4" ht="12.75">
      <c r="A75" s="77" t="s">
        <v>223</v>
      </c>
      <c r="B75" s="74">
        <f>B43</f>
        <v>0</v>
      </c>
      <c r="C75" s="78">
        <f>C43</f>
        <v>0</v>
      </c>
      <c r="D75" s="78">
        <f>D43</f>
        <v>0</v>
      </c>
    </row>
    <row r="76" spans="1:4" ht="12.75">
      <c r="A76" s="77" t="s">
        <v>226</v>
      </c>
      <c r="B76" s="74">
        <f>B46</f>
        <v>0</v>
      </c>
      <c r="C76" s="78">
        <f>C46</f>
        <v>0</v>
      </c>
      <c r="D76" s="78">
        <f>D46</f>
        <v>0</v>
      </c>
    </row>
    <row r="77" spans="1:4" ht="12.75">
      <c r="A77" s="82"/>
      <c r="B77" s="74"/>
      <c r="C77" s="78"/>
      <c r="D77" s="78"/>
    </row>
    <row r="78" spans="1:4" ht="12.75">
      <c r="A78" s="82" t="s">
        <v>233</v>
      </c>
      <c r="B78" s="74">
        <f>B16</f>
        <v>0</v>
      </c>
      <c r="C78" s="74">
        <f>C16</f>
        <v>0</v>
      </c>
      <c r="D78" s="74">
        <f>D16</f>
        <v>0</v>
      </c>
    </row>
    <row r="79" spans="1:4" ht="12.75">
      <c r="A79" s="82"/>
      <c r="B79" s="74"/>
      <c r="C79" s="74"/>
      <c r="D79" s="74"/>
    </row>
    <row r="80" spans="1:4" ht="12.75">
      <c r="A80" s="82" t="s">
        <v>209</v>
      </c>
      <c r="B80" s="158"/>
      <c r="C80" s="74">
        <f>C20</f>
        <v>0</v>
      </c>
      <c r="D80" s="74">
        <f>D20</f>
        <v>0</v>
      </c>
    </row>
    <row r="81" spans="1:4" ht="12.75">
      <c r="A81" s="82"/>
      <c r="B81" s="74"/>
      <c r="C81" s="74"/>
      <c r="D81" s="74"/>
    </row>
    <row r="82" spans="1:4" ht="12.75">
      <c r="A82" s="84" t="s">
        <v>234</v>
      </c>
      <c r="B82" s="76">
        <f>B72+B74-B78+B80</f>
        <v>0</v>
      </c>
      <c r="C82" s="75">
        <f>C72+C74-C78+C80</f>
        <v>0</v>
      </c>
      <c r="D82" s="75">
        <f>D72+D74-D78+D80</f>
        <v>0</v>
      </c>
    </row>
    <row r="83" spans="1:4" ht="12.75">
      <c r="A83" s="84"/>
      <c r="B83" s="76"/>
      <c r="C83" s="75"/>
      <c r="D83" s="75"/>
    </row>
    <row r="84" spans="1:4" ht="25.5">
      <c r="A84" s="85" t="s">
        <v>235</v>
      </c>
      <c r="B84" s="76">
        <f>B82-B74</f>
        <v>0</v>
      </c>
      <c r="C84" s="75">
        <f>C82-C74</f>
        <v>0</v>
      </c>
      <c r="D84" s="75">
        <f>D82-D74</f>
        <v>0</v>
      </c>
    </row>
    <row r="85" spans="1:4" ht="13.5" thickBot="1">
      <c r="A85" s="79"/>
      <c r="B85" s="80"/>
      <c r="C85" s="79"/>
      <c r="D85" s="79"/>
    </row>
  </sheetData>
  <sheetProtection/>
  <mergeCells count="15">
    <mergeCell ref="A2:D2"/>
    <mergeCell ref="A3:D3"/>
    <mergeCell ref="A4:D4"/>
    <mergeCell ref="A5:D5"/>
    <mergeCell ref="A7:A8"/>
    <mergeCell ref="C7:C8"/>
    <mergeCell ref="A69:A70"/>
    <mergeCell ref="B69:B70"/>
    <mergeCell ref="C69:C70"/>
    <mergeCell ref="A28:D28"/>
    <mergeCell ref="A38:A39"/>
    <mergeCell ref="B38:B39"/>
    <mergeCell ref="C38:C39"/>
    <mergeCell ref="A51:A52"/>
    <mergeCell ref="C51:C52"/>
  </mergeCells>
  <printOptions/>
  <pageMargins left="0.7" right="0.7" top="0.75" bottom="0.75" header="0.3" footer="0.3"/>
  <pageSetup fitToHeight="0" fitToWidth="1" horizontalDpi="600" verticalDpi="600" orientation="portrait" scale="71" r:id="rId1"/>
  <rowBreaks count="1" manualBreakCount="1">
    <brk id="6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78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5" sqref="A5:G5"/>
    </sheetView>
  </sheetViews>
  <sheetFormatPr defaultColWidth="11.00390625" defaultRowHeight="15"/>
  <cols>
    <col min="1" max="1" width="38.7109375" style="1" customWidth="1"/>
    <col min="2" max="2" width="18.140625" style="87" customWidth="1"/>
    <col min="3" max="3" width="18.00390625" style="1" customWidth="1"/>
    <col min="4" max="4" width="14.7109375" style="87" customWidth="1"/>
    <col min="5" max="5" width="13.8515625" style="1" customWidth="1"/>
    <col min="6" max="6" width="14.8515625" style="1" customWidth="1"/>
    <col min="7" max="7" width="13.7109375" style="87" customWidth="1"/>
    <col min="8" max="16384" width="11.00390625" style="1" customWidth="1"/>
  </cols>
  <sheetData>
    <row r="1" ht="13.5" thickBot="1"/>
    <row r="2" spans="1:7" ht="12.75">
      <c r="A2" s="159" t="s">
        <v>120</v>
      </c>
      <c r="B2" s="160"/>
      <c r="C2" s="160"/>
      <c r="D2" s="160"/>
      <c r="E2" s="160"/>
      <c r="F2" s="160"/>
      <c r="G2" s="161"/>
    </row>
    <row r="3" spans="1:7" ht="12.75">
      <c r="A3" s="185" t="s">
        <v>304</v>
      </c>
      <c r="B3" s="186"/>
      <c r="C3" s="186"/>
      <c r="D3" s="186"/>
      <c r="E3" s="186"/>
      <c r="F3" s="186"/>
      <c r="G3" s="187"/>
    </row>
    <row r="4" spans="1:7" ht="12.75">
      <c r="A4" s="185" t="s">
        <v>445</v>
      </c>
      <c r="B4" s="186"/>
      <c r="C4" s="186"/>
      <c r="D4" s="186"/>
      <c r="E4" s="186"/>
      <c r="F4" s="186"/>
      <c r="G4" s="187"/>
    </row>
    <row r="5" spans="1:7" ht="13.5" thickBot="1">
      <c r="A5" s="188" t="s">
        <v>1</v>
      </c>
      <c r="B5" s="189"/>
      <c r="C5" s="189"/>
      <c r="D5" s="189"/>
      <c r="E5" s="189"/>
      <c r="F5" s="189"/>
      <c r="G5" s="190"/>
    </row>
    <row r="6" spans="1:7" ht="13.5" thickBot="1">
      <c r="A6" s="20"/>
      <c r="B6" s="197" t="s">
        <v>303</v>
      </c>
      <c r="C6" s="198"/>
      <c r="D6" s="198"/>
      <c r="E6" s="198"/>
      <c r="F6" s="199"/>
      <c r="G6" s="195" t="s">
        <v>302</v>
      </c>
    </row>
    <row r="7" spans="1:7" ht="12.75">
      <c r="A7" s="108" t="s">
        <v>213</v>
      </c>
      <c r="B7" s="195" t="s">
        <v>301</v>
      </c>
      <c r="C7" s="193" t="s">
        <v>300</v>
      </c>
      <c r="D7" s="195" t="s">
        <v>299</v>
      </c>
      <c r="E7" s="195" t="s">
        <v>196</v>
      </c>
      <c r="F7" s="195" t="s">
        <v>298</v>
      </c>
      <c r="G7" s="200"/>
    </row>
    <row r="8" spans="1:7" ht="13.5" thickBot="1">
      <c r="A8" s="107" t="s">
        <v>129</v>
      </c>
      <c r="B8" s="196"/>
      <c r="C8" s="194"/>
      <c r="D8" s="196"/>
      <c r="E8" s="196"/>
      <c r="F8" s="196"/>
      <c r="G8" s="196"/>
    </row>
    <row r="9" spans="1:7" ht="12.75">
      <c r="A9" s="75" t="s">
        <v>297</v>
      </c>
      <c r="B9" s="92"/>
      <c r="C9" s="93"/>
      <c r="D9" s="92"/>
      <c r="E9" s="93"/>
      <c r="F9" s="93"/>
      <c r="G9" s="92"/>
    </row>
    <row r="10" spans="1:7" ht="12.75">
      <c r="A10" s="82" t="s">
        <v>296</v>
      </c>
      <c r="B10" s="92"/>
      <c r="C10" s="93"/>
      <c r="D10" s="92">
        <f aca="true" t="shared" si="0" ref="D10:D16">B10+C10</f>
        <v>0</v>
      </c>
      <c r="E10" s="93"/>
      <c r="F10" s="93"/>
      <c r="G10" s="92">
        <f aca="true" t="shared" si="1" ref="G10:G16">F10-B10</f>
        <v>0</v>
      </c>
    </row>
    <row r="11" spans="1:7" ht="12.75">
      <c r="A11" s="82" t="s">
        <v>295</v>
      </c>
      <c r="B11" s="92"/>
      <c r="C11" s="93"/>
      <c r="D11" s="92">
        <f t="shared" si="0"/>
        <v>0</v>
      </c>
      <c r="E11" s="93"/>
      <c r="F11" s="93"/>
      <c r="G11" s="92">
        <f t="shared" si="1"/>
        <v>0</v>
      </c>
    </row>
    <row r="12" spans="1:7" ht="12.75">
      <c r="A12" s="82" t="s">
        <v>294</v>
      </c>
      <c r="B12" s="92"/>
      <c r="C12" s="93"/>
      <c r="D12" s="92">
        <f t="shared" si="0"/>
        <v>0</v>
      </c>
      <c r="E12" s="93"/>
      <c r="F12" s="93"/>
      <c r="G12" s="92">
        <f t="shared" si="1"/>
        <v>0</v>
      </c>
    </row>
    <row r="13" spans="1:7" ht="12.75">
      <c r="A13" s="82" t="s">
        <v>293</v>
      </c>
      <c r="B13" s="92"/>
      <c r="C13" s="92"/>
      <c r="D13" s="92">
        <f t="shared" si="0"/>
        <v>0</v>
      </c>
      <c r="E13" s="93"/>
      <c r="F13" s="93"/>
      <c r="G13" s="92">
        <f t="shared" si="1"/>
        <v>0</v>
      </c>
    </row>
    <row r="14" spans="1:7" ht="12.75">
      <c r="A14" s="82" t="s">
        <v>292</v>
      </c>
      <c r="B14" s="92">
        <v>0</v>
      </c>
      <c r="C14" s="92">
        <v>0</v>
      </c>
      <c r="D14" s="92">
        <f t="shared" si="0"/>
        <v>0</v>
      </c>
      <c r="E14" s="92">
        <v>46</v>
      </c>
      <c r="F14" s="92">
        <v>46</v>
      </c>
      <c r="G14" s="92">
        <f t="shared" si="1"/>
        <v>46</v>
      </c>
    </row>
    <row r="15" spans="1:7" ht="12.75">
      <c r="A15" s="82" t="s">
        <v>291</v>
      </c>
      <c r="B15" s="92"/>
      <c r="C15" s="92"/>
      <c r="D15" s="92">
        <f t="shared" si="0"/>
        <v>0</v>
      </c>
      <c r="E15" s="93"/>
      <c r="F15" s="93"/>
      <c r="G15" s="92">
        <f t="shared" si="1"/>
        <v>0</v>
      </c>
    </row>
    <row r="16" spans="1:7" ht="12.75">
      <c r="A16" s="82" t="s">
        <v>290</v>
      </c>
      <c r="B16" s="92"/>
      <c r="C16" s="92"/>
      <c r="D16" s="92">
        <f t="shared" si="0"/>
        <v>0</v>
      </c>
      <c r="E16" s="93"/>
      <c r="F16" s="93"/>
      <c r="G16" s="92">
        <f t="shared" si="1"/>
        <v>0</v>
      </c>
    </row>
    <row r="17" spans="1:7" ht="25.5">
      <c r="A17" s="86" t="s">
        <v>289</v>
      </c>
      <c r="B17" s="92">
        <f aca="true" t="shared" si="2" ref="B17:G17">SUM(B18:B28)</f>
        <v>0</v>
      </c>
      <c r="C17" s="92">
        <f t="shared" si="2"/>
        <v>0</v>
      </c>
      <c r="D17" s="92">
        <f t="shared" si="2"/>
        <v>0</v>
      </c>
      <c r="E17" s="92">
        <f t="shared" si="2"/>
        <v>0</v>
      </c>
      <c r="F17" s="92">
        <f t="shared" si="2"/>
        <v>0</v>
      </c>
      <c r="G17" s="106">
        <f t="shared" si="2"/>
        <v>0</v>
      </c>
    </row>
    <row r="18" spans="1:7" ht="12.75">
      <c r="A18" s="105" t="s">
        <v>288</v>
      </c>
      <c r="B18" s="92"/>
      <c r="C18" s="92"/>
      <c r="D18" s="92">
        <f aca="true" t="shared" si="3" ref="D18:D28">B18+C18</f>
        <v>0</v>
      </c>
      <c r="E18" s="93"/>
      <c r="F18" s="93"/>
      <c r="G18" s="92">
        <f aca="true" t="shared" si="4" ref="G18:G28">F18-B18</f>
        <v>0</v>
      </c>
    </row>
    <row r="19" spans="1:7" ht="12.75">
      <c r="A19" s="105" t="s">
        <v>287</v>
      </c>
      <c r="B19" s="92"/>
      <c r="C19" s="93"/>
      <c r="D19" s="92">
        <f t="shared" si="3"/>
        <v>0</v>
      </c>
      <c r="E19" s="93"/>
      <c r="F19" s="93"/>
      <c r="G19" s="92">
        <f t="shared" si="4"/>
        <v>0</v>
      </c>
    </row>
    <row r="20" spans="1:7" ht="12.75">
      <c r="A20" s="105" t="s">
        <v>286</v>
      </c>
      <c r="B20" s="92"/>
      <c r="C20" s="93"/>
      <c r="D20" s="92">
        <f t="shared" si="3"/>
        <v>0</v>
      </c>
      <c r="E20" s="93"/>
      <c r="F20" s="93"/>
      <c r="G20" s="92">
        <f t="shared" si="4"/>
        <v>0</v>
      </c>
    </row>
    <row r="21" spans="1:7" ht="12.75">
      <c r="A21" s="105" t="s">
        <v>285</v>
      </c>
      <c r="B21" s="92"/>
      <c r="C21" s="93"/>
      <c r="D21" s="92">
        <f t="shared" si="3"/>
        <v>0</v>
      </c>
      <c r="E21" s="93"/>
      <c r="F21" s="93"/>
      <c r="G21" s="92">
        <f t="shared" si="4"/>
        <v>0</v>
      </c>
    </row>
    <row r="22" spans="1:7" ht="12.75">
      <c r="A22" s="105" t="s">
        <v>284</v>
      </c>
      <c r="B22" s="92"/>
      <c r="C22" s="93"/>
      <c r="D22" s="92">
        <f t="shared" si="3"/>
        <v>0</v>
      </c>
      <c r="E22" s="93"/>
      <c r="F22" s="93"/>
      <c r="G22" s="92">
        <f t="shared" si="4"/>
        <v>0</v>
      </c>
    </row>
    <row r="23" spans="1:7" ht="25.5">
      <c r="A23" s="100" t="s">
        <v>283</v>
      </c>
      <c r="B23" s="92"/>
      <c r="C23" s="93"/>
      <c r="D23" s="92">
        <f t="shared" si="3"/>
        <v>0</v>
      </c>
      <c r="E23" s="93"/>
      <c r="F23" s="93"/>
      <c r="G23" s="92">
        <f t="shared" si="4"/>
        <v>0</v>
      </c>
    </row>
    <row r="24" spans="1:7" ht="25.5">
      <c r="A24" s="100" t="s">
        <v>282</v>
      </c>
      <c r="B24" s="92"/>
      <c r="C24" s="93"/>
      <c r="D24" s="92">
        <f t="shared" si="3"/>
        <v>0</v>
      </c>
      <c r="E24" s="93"/>
      <c r="F24" s="93"/>
      <c r="G24" s="92">
        <f t="shared" si="4"/>
        <v>0</v>
      </c>
    </row>
    <row r="25" spans="1:7" ht="12.75">
      <c r="A25" s="105" t="s">
        <v>281</v>
      </c>
      <c r="B25" s="92"/>
      <c r="C25" s="93"/>
      <c r="D25" s="92">
        <f t="shared" si="3"/>
        <v>0</v>
      </c>
      <c r="E25" s="93"/>
      <c r="F25" s="93"/>
      <c r="G25" s="92">
        <f t="shared" si="4"/>
        <v>0</v>
      </c>
    </row>
    <row r="26" spans="1:7" ht="12.75">
      <c r="A26" s="105" t="s">
        <v>280</v>
      </c>
      <c r="B26" s="92"/>
      <c r="C26" s="93"/>
      <c r="D26" s="92">
        <f t="shared" si="3"/>
        <v>0</v>
      </c>
      <c r="E26" s="93"/>
      <c r="F26" s="93"/>
      <c r="G26" s="92">
        <f t="shared" si="4"/>
        <v>0</v>
      </c>
    </row>
    <row r="27" spans="1:7" ht="12.75">
      <c r="A27" s="105" t="s">
        <v>279</v>
      </c>
      <c r="B27" s="92"/>
      <c r="C27" s="93"/>
      <c r="D27" s="92">
        <f t="shared" si="3"/>
        <v>0</v>
      </c>
      <c r="E27" s="93"/>
      <c r="F27" s="93"/>
      <c r="G27" s="92">
        <f t="shared" si="4"/>
        <v>0</v>
      </c>
    </row>
    <row r="28" spans="1:7" ht="25.5">
      <c r="A28" s="100" t="s">
        <v>278</v>
      </c>
      <c r="B28" s="92"/>
      <c r="C28" s="93"/>
      <c r="D28" s="92">
        <f t="shared" si="3"/>
        <v>0</v>
      </c>
      <c r="E28" s="93"/>
      <c r="F28" s="93"/>
      <c r="G28" s="92">
        <f t="shared" si="4"/>
        <v>0</v>
      </c>
    </row>
    <row r="29" spans="1:7" ht="25.5">
      <c r="A29" s="86" t="s">
        <v>277</v>
      </c>
      <c r="B29" s="92">
        <f aca="true" t="shared" si="5" ref="B29:G29">SUM(B30:B34)</f>
        <v>0</v>
      </c>
      <c r="C29" s="92">
        <f t="shared" si="5"/>
        <v>0</v>
      </c>
      <c r="D29" s="92">
        <f t="shared" si="5"/>
        <v>0</v>
      </c>
      <c r="E29" s="92">
        <f t="shared" si="5"/>
        <v>0</v>
      </c>
      <c r="F29" s="92">
        <f t="shared" si="5"/>
        <v>0</v>
      </c>
      <c r="G29" s="92">
        <f t="shared" si="5"/>
        <v>0</v>
      </c>
    </row>
    <row r="30" spans="1:7" ht="12.75">
      <c r="A30" s="105" t="s">
        <v>276</v>
      </c>
      <c r="B30" s="92"/>
      <c r="C30" s="93"/>
      <c r="D30" s="92">
        <f>B30+C30</f>
        <v>0</v>
      </c>
      <c r="E30" s="93"/>
      <c r="F30" s="93"/>
      <c r="G30" s="92">
        <f>F30-B30</f>
        <v>0</v>
      </c>
    </row>
    <row r="31" spans="1:7" ht="12.75">
      <c r="A31" s="105" t="s">
        <v>275</v>
      </c>
      <c r="B31" s="92"/>
      <c r="C31" s="93"/>
      <c r="D31" s="92">
        <f>B31+C31</f>
        <v>0</v>
      </c>
      <c r="E31" s="93"/>
      <c r="F31" s="93"/>
      <c r="G31" s="92">
        <f>F31-B31</f>
        <v>0</v>
      </c>
    </row>
    <row r="32" spans="1:7" ht="12.75">
      <c r="A32" s="105" t="s">
        <v>274</v>
      </c>
      <c r="B32" s="92"/>
      <c r="C32" s="93"/>
      <c r="D32" s="92">
        <f>B32+C32</f>
        <v>0</v>
      </c>
      <c r="E32" s="93"/>
      <c r="F32" s="93"/>
      <c r="G32" s="92">
        <f>F32-B32</f>
        <v>0</v>
      </c>
    </row>
    <row r="33" spans="1:7" ht="25.5">
      <c r="A33" s="100" t="s">
        <v>273</v>
      </c>
      <c r="B33" s="92"/>
      <c r="C33" s="93"/>
      <c r="D33" s="92">
        <f>B33+C33</f>
        <v>0</v>
      </c>
      <c r="E33" s="93"/>
      <c r="F33" s="93"/>
      <c r="G33" s="92">
        <f>F33-B33</f>
        <v>0</v>
      </c>
    </row>
    <row r="34" spans="1:7" ht="12.75">
      <c r="A34" s="105" t="s">
        <v>272</v>
      </c>
      <c r="B34" s="92"/>
      <c r="C34" s="93"/>
      <c r="D34" s="92">
        <f>B34+C34</f>
        <v>0</v>
      </c>
      <c r="E34" s="93"/>
      <c r="F34" s="93"/>
      <c r="G34" s="92">
        <f>F34-B34</f>
        <v>0</v>
      </c>
    </row>
    <row r="35" spans="1:7" ht="12.75">
      <c r="A35" s="82" t="s">
        <v>271</v>
      </c>
      <c r="B35" s="92">
        <v>0</v>
      </c>
      <c r="C35" s="92">
        <v>0</v>
      </c>
      <c r="D35" s="92">
        <v>0</v>
      </c>
      <c r="E35" s="92">
        <v>0</v>
      </c>
      <c r="F35" s="92">
        <v>0</v>
      </c>
      <c r="G35" s="92">
        <v>0</v>
      </c>
    </row>
    <row r="36" spans="1:7" ht="12.75">
      <c r="A36" s="82" t="s">
        <v>270</v>
      </c>
      <c r="B36" s="92">
        <f aca="true" t="shared" si="6" ref="B36:G36">B37</f>
        <v>0</v>
      </c>
      <c r="C36" s="92">
        <f t="shared" si="6"/>
        <v>0</v>
      </c>
      <c r="D36" s="92">
        <f t="shared" si="6"/>
        <v>0</v>
      </c>
      <c r="E36" s="92">
        <f t="shared" si="6"/>
        <v>0</v>
      </c>
      <c r="F36" s="92">
        <f t="shared" si="6"/>
        <v>0</v>
      </c>
      <c r="G36" s="92">
        <f t="shared" si="6"/>
        <v>0</v>
      </c>
    </row>
    <row r="37" spans="1:7" ht="12.75">
      <c r="A37" s="105" t="s">
        <v>269</v>
      </c>
      <c r="B37" s="92"/>
      <c r="C37" s="93"/>
      <c r="D37" s="92">
        <f>B37+C37</f>
        <v>0</v>
      </c>
      <c r="E37" s="93"/>
      <c r="F37" s="93"/>
      <c r="G37" s="92">
        <f>F37-B37</f>
        <v>0</v>
      </c>
    </row>
    <row r="38" spans="1:7" ht="12.75">
      <c r="A38" s="82" t="s">
        <v>268</v>
      </c>
      <c r="B38" s="92">
        <f aca="true" t="shared" si="7" ref="B38:G38">B39+B40</f>
        <v>0</v>
      </c>
      <c r="C38" s="92">
        <f t="shared" si="7"/>
        <v>0</v>
      </c>
      <c r="D38" s="92">
        <f t="shared" si="7"/>
        <v>0</v>
      </c>
      <c r="E38" s="92">
        <f t="shared" si="7"/>
        <v>0</v>
      </c>
      <c r="F38" s="92">
        <f t="shared" si="7"/>
        <v>0</v>
      </c>
      <c r="G38" s="92">
        <f t="shared" si="7"/>
        <v>0</v>
      </c>
    </row>
    <row r="39" spans="1:7" ht="12.75">
      <c r="A39" s="105" t="s">
        <v>267</v>
      </c>
      <c r="B39" s="92"/>
      <c r="C39" s="93"/>
      <c r="D39" s="92">
        <f>B39+C39</f>
        <v>0</v>
      </c>
      <c r="E39" s="93"/>
      <c r="F39" s="93"/>
      <c r="G39" s="92">
        <f>F39-B39</f>
        <v>0</v>
      </c>
    </row>
    <row r="40" spans="1:7" ht="12.75">
      <c r="A40" s="105" t="s">
        <v>266</v>
      </c>
      <c r="B40" s="92"/>
      <c r="C40" s="93"/>
      <c r="D40" s="92">
        <f>B40+C40</f>
        <v>0</v>
      </c>
      <c r="E40" s="93"/>
      <c r="F40" s="93"/>
      <c r="G40" s="92">
        <f>F40-B40</f>
        <v>0</v>
      </c>
    </row>
    <row r="41" spans="1:7" ht="12.75">
      <c r="A41" s="96"/>
      <c r="B41" s="92"/>
      <c r="C41" s="93"/>
      <c r="D41" s="92"/>
      <c r="E41" s="93"/>
      <c r="F41" s="93"/>
      <c r="G41" s="92"/>
    </row>
    <row r="42" spans="1:7" ht="25.5">
      <c r="A42" s="58" t="s">
        <v>265</v>
      </c>
      <c r="B42" s="91">
        <f aca="true" t="shared" si="8" ref="B42:G42">B10+B11+B12+B13+B14+B15+B16+B17+B29+B35+B36+B38</f>
        <v>0</v>
      </c>
      <c r="C42" s="104">
        <f t="shared" si="8"/>
        <v>0</v>
      </c>
      <c r="D42" s="104">
        <f t="shared" si="8"/>
        <v>0</v>
      </c>
      <c r="E42" s="104">
        <f t="shared" si="8"/>
        <v>46</v>
      </c>
      <c r="F42" s="104">
        <f t="shared" si="8"/>
        <v>46</v>
      </c>
      <c r="G42" s="104">
        <f t="shared" si="8"/>
        <v>46</v>
      </c>
    </row>
    <row r="43" spans="1:7" ht="12.75">
      <c r="A43" s="78"/>
      <c r="B43" s="92"/>
      <c r="C43" s="78"/>
      <c r="D43" s="103"/>
      <c r="E43" s="78"/>
      <c r="F43" s="78"/>
      <c r="G43" s="103"/>
    </row>
    <row r="44" spans="1:7" ht="25.5">
      <c r="A44" s="58" t="s">
        <v>264</v>
      </c>
      <c r="B44" s="102"/>
      <c r="C44" s="101"/>
      <c r="D44" s="102"/>
      <c r="E44" s="101"/>
      <c r="F44" s="101"/>
      <c r="G44" s="92"/>
    </row>
    <row r="45" spans="1:7" ht="12.75">
      <c r="A45" s="96"/>
      <c r="B45" s="92"/>
      <c r="C45" s="95"/>
      <c r="D45" s="92"/>
      <c r="E45" s="95"/>
      <c r="F45" s="95"/>
      <c r="G45" s="92"/>
    </row>
    <row r="46" spans="1:7" ht="12.75">
      <c r="A46" s="75" t="s">
        <v>263</v>
      </c>
      <c r="B46" s="92"/>
      <c r="C46" s="93"/>
      <c r="D46" s="92"/>
      <c r="E46" s="93"/>
      <c r="F46" s="93"/>
      <c r="G46" s="92"/>
    </row>
    <row r="47" spans="1:7" ht="12.75">
      <c r="A47" s="82" t="s">
        <v>262</v>
      </c>
      <c r="B47" s="92">
        <f aca="true" t="shared" si="9" ref="B47:G47">SUM(B48:B55)</f>
        <v>0</v>
      </c>
      <c r="C47" s="92">
        <f t="shared" si="9"/>
        <v>0</v>
      </c>
      <c r="D47" s="92">
        <f t="shared" si="9"/>
        <v>0</v>
      </c>
      <c r="E47" s="92">
        <f t="shared" si="9"/>
        <v>0</v>
      </c>
      <c r="F47" s="92">
        <f t="shared" si="9"/>
        <v>0</v>
      </c>
      <c r="G47" s="92">
        <f t="shared" si="9"/>
        <v>0</v>
      </c>
    </row>
    <row r="48" spans="1:7" ht="25.5">
      <c r="A48" s="100" t="s">
        <v>261</v>
      </c>
      <c r="B48" s="92"/>
      <c r="C48" s="93"/>
      <c r="D48" s="92">
        <f aca="true" t="shared" si="10" ref="D48:D55">B48+C48</f>
        <v>0</v>
      </c>
      <c r="E48" s="93"/>
      <c r="F48" s="93"/>
      <c r="G48" s="92">
        <f aca="true" t="shared" si="11" ref="G48:G55">F48-B48</f>
        <v>0</v>
      </c>
    </row>
    <row r="49" spans="1:7" ht="25.5">
      <c r="A49" s="100" t="s">
        <v>260</v>
      </c>
      <c r="B49" s="92"/>
      <c r="C49" s="93"/>
      <c r="D49" s="92">
        <f t="shared" si="10"/>
        <v>0</v>
      </c>
      <c r="E49" s="93"/>
      <c r="F49" s="93"/>
      <c r="G49" s="92">
        <f t="shared" si="11"/>
        <v>0</v>
      </c>
    </row>
    <row r="50" spans="1:7" ht="25.5">
      <c r="A50" s="100" t="s">
        <v>259</v>
      </c>
      <c r="B50" s="92"/>
      <c r="C50" s="93"/>
      <c r="D50" s="92">
        <f t="shared" si="10"/>
        <v>0</v>
      </c>
      <c r="E50" s="93"/>
      <c r="F50" s="93"/>
      <c r="G50" s="92">
        <f t="shared" si="11"/>
        <v>0</v>
      </c>
    </row>
    <row r="51" spans="1:7" ht="38.25">
      <c r="A51" s="100" t="s">
        <v>258</v>
      </c>
      <c r="B51" s="92"/>
      <c r="C51" s="93"/>
      <c r="D51" s="92">
        <f t="shared" si="10"/>
        <v>0</v>
      </c>
      <c r="E51" s="93"/>
      <c r="F51" s="93"/>
      <c r="G51" s="92">
        <f t="shared" si="11"/>
        <v>0</v>
      </c>
    </row>
    <row r="52" spans="1:7" ht="12.75">
      <c r="A52" s="100" t="s">
        <v>257</v>
      </c>
      <c r="B52" s="92"/>
      <c r="C52" s="93"/>
      <c r="D52" s="92">
        <f t="shared" si="10"/>
        <v>0</v>
      </c>
      <c r="E52" s="93"/>
      <c r="F52" s="93"/>
      <c r="G52" s="92">
        <f t="shared" si="11"/>
        <v>0</v>
      </c>
    </row>
    <row r="53" spans="1:7" ht="25.5">
      <c r="A53" s="100" t="s">
        <v>256</v>
      </c>
      <c r="B53" s="92"/>
      <c r="C53" s="93"/>
      <c r="D53" s="92">
        <f t="shared" si="10"/>
        <v>0</v>
      </c>
      <c r="E53" s="93"/>
      <c r="F53" s="93"/>
      <c r="G53" s="92">
        <f t="shared" si="11"/>
        <v>0</v>
      </c>
    </row>
    <row r="54" spans="1:7" ht="25.5">
      <c r="A54" s="100" t="s">
        <v>255</v>
      </c>
      <c r="B54" s="92"/>
      <c r="C54" s="93"/>
      <c r="D54" s="92">
        <f t="shared" si="10"/>
        <v>0</v>
      </c>
      <c r="E54" s="93"/>
      <c r="F54" s="93"/>
      <c r="G54" s="92">
        <f t="shared" si="11"/>
        <v>0</v>
      </c>
    </row>
    <row r="55" spans="1:7" ht="25.5">
      <c r="A55" s="100" t="s">
        <v>254</v>
      </c>
      <c r="B55" s="92"/>
      <c r="C55" s="93"/>
      <c r="D55" s="92">
        <f t="shared" si="10"/>
        <v>0</v>
      </c>
      <c r="E55" s="93"/>
      <c r="F55" s="93"/>
      <c r="G55" s="92">
        <f t="shared" si="11"/>
        <v>0</v>
      </c>
    </row>
    <row r="56" spans="1:7" ht="12.75">
      <c r="A56" s="86" t="s">
        <v>253</v>
      </c>
      <c r="B56" s="92">
        <f aca="true" t="shared" si="12" ref="B56:G56">SUM(B57:B60)</f>
        <v>0</v>
      </c>
      <c r="C56" s="92">
        <f t="shared" si="12"/>
        <v>0</v>
      </c>
      <c r="D56" s="92">
        <f t="shared" si="12"/>
        <v>0</v>
      </c>
      <c r="E56" s="92">
        <f t="shared" si="12"/>
        <v>0</v>
      </c>
      <c r="F56" s="92">
        <f t="shared" si="12"/>
        <v>0</v>
      </c>
      <c r="G56" s="92">
        <f t="shared" si="12"/>
        <v>0</v>
      </c>
    </row>
    <row r="57" spans="1:7" ht="12.75">
      <c r="A57" s="100" t="s">
        <v>252</v>
      </c>
      <c r="B57" s="92"/>
      <c r="C57" s="93"/>
      <c r="D57" s="92">
        <f>B57+C57</f>
        <v>0</v>
      </c>
      <c r="E57" s="93"/>
      <c r="F57" s="93"/>
      <c r="G57" s="92">
        <f>F57-B57</f>
        <v>0</v>
      </c>
    </row>
    <row r="58" spans="1:7" ht="12.75">
      <c r="A58" s="100" t="s">
        <v>251</v>
      </c>
      <c r="B58" s="92"/>
      <c r="C58" s="93"/>
      <c r="D58" s="92">
        <f>B58+C58</f>
        <v>0</v>
      </c>
      <c r="E58" s="93"/>
      <c r="F58" s="93"/>
      <c r="G58" s="92">
        <f>F58-B58</f>
        <v>0</v>
      </c>
    </row>
    <row r="59" spans="1:7" ht="12.75">
      <c r="A59" s="100" t="s">
        <v>250</v>
      </c>
      <c r="B59" s="92"/>
      <c r="C59" s="93"/>
      <c r="D59" s="92">
        <f>B59+C59</f>
        <v>0</v>
      </c>
      <c r="E59" s="93"/>
      <c r="F59" s="93"/>
      <c r="G59" s="92">
        <f>F59-B59</f>
        <v>0</v>
      </c>
    </row>
    <row r="60" spans="1:7" ht="12.75">
      <c r="A60" s="100" t="s">
        <v>249</v>
      </c>
      <c r="B60" s="92"/>
      <c r="C60" s="93"/>
      <c r="D60" s="92">
        <f>B60+C60</f>
        <v>0</v>
      </c>
      <c r="E60" s="93"/>
      <c r="F60" s="93"/>
      <c r="G60" s="92">
        <f>F60-B60</f>
        <v>0</v>
      </c>
    </row>
    <row r="61" spans="1:7" ht="12.75">
      <c r="A61" s="86" t="s">
        <v>248</v>
      </c>
      <c r="B61" s="92">
        <f aca="true" t="shared" si="13" ref="B61:G61">B62+B63</f>
        <v>0</v>
      </c>
      <c r="C61" s="92">
        <f t="shared" si="13"/>
        <v>0</v>
      </c>
      <c r="D61" s="92">
        <f t="shared" si="13"/>
        <v>0</v>
      </c>
      <c r="E61" s="92">
        <f t="shared" si="13"/>
        <v>0</v>
      </c>
      <c r="F61" s="92">
        <f t="shared" si="13"/>
        <v>0</v>
      </c>
      <c r="G61" s="92">
        <f t="shared" si="13"/>
        <v>0</v>
      </c>
    </row>
    <row r="62" spans="1:7" ht="25.5">
      <c r="A62" s="100" t="s">
        <v>247</v>
      </c>
      <c r="B62" s="92"/>
      <c r="C62" s="93"/>
      <c r="D62" s="92">
        <f>B62+C62</f>
        <v>0</v>
      </c>
      <c r="E62" s="93"/>
      <c r="F62" s="93"/>
      <c r="G62" s="92">
        <f>F62-B62</f>
        <v>0</v>
      </c>
    </row>
    <row r="63" spans="1:7" ht="12.75">
      <c r="A63" s="100" t="s">
        <v>246</v>
      </c>
      <c r="B63" s="92"/>
      <c r="C63" s="93"/>
      <c r="D63" s="92">
        <f>B63+C63</f>
        <v>0</v>
      </c>
      <c r="E63" s="93"/>
      <c r="F63" s="93"/>
      <c r="G63" s="92">
        <f>F63-B63</f>
        <v>0</v>
      </c>
    </row>
    <row r="64" spans="1:7" ht="38.25">
      <c r="A64" s="86" t="s">
        <v>245</v>
      </c>
      <c r="B64" s="92"/>
      <c r="C64" s="93"/>
      <c r="D64" s="92">
        <f>B64+C64</f>
        <v>0</v>
      </c>
      <c r="E64" s="93"/>
      <c r="F64" s="93"/>
      <c r="G64" s="92">
        <f>F64-B64</f>
        <v>0</v>
      </c>
    </row>
    <row r="65" spans="1:7" ht="12.75">
      <c r="A65" s="99" t="s">
        <v>244</v>
      </c>
      <c r="B65" s="97"/>
      <c r="C65" s="98"/>
      <c r="D65" s="97">
        <f>B65+C65</f>
        <v>0</v>
      </c>
      <c r="E65" s="98"/>
      <c r="F65" s="98"/>
      <c r="G65" s="97">
        <f>F65-B65</f>
        <v>0</v>
      </c>
    </row>
    <row r="66" spans="1:7" ht="12.75">
      <c r="A66" s="96"/>
      <c r="B66" s="92"/>
      <c r="C66" s="95"/>
      <c r="D66" s="92"/>
      <c r="E66" s="95"/>
      <c r="F66" s="95"/>
      <c r="G66" s="92"/>
    </row>
    <row r="67" spans="1:7" ht="25.5">
      <c r="A67" s="58" t="s">
        <v>243</v>
      </c>
      <c r="B67" s="91">
        <f aca="true" t="shared" si="14" ref="B67:G67">B47+B56+B61+B64+B65</f>
        <v>0</v>
      </c>
      <c r="C67" s="91">
        <f t="shared" si="14"/>
        <v>0</v>
      </c>
      <c r="D67" s="91">
        <f t="shared" si="14"/>
        <v>0</v>
      </c>
      <c r="E67" s="91">
        <f t="shared" si="14"/>
        <v>0</v>
      </c>
      <c r="F67" s="91">
        <f t="shared" si="14"/>
        <v>0</v>
      </c>
      <c r="G67" s="91">
        <f t="shared" si="14"/>
        <v>0</v>
      </c>
    </row>
    <row r="68" spans="1:7" ht="12.75">
      <c r="A68" s="94"/>
      <c r="B68" s="92"/>
      <c r="C68" s="95"/>
      <c r="D68" s="92"/>
      <c r="E68" s="95"/>
      <c r="F68" s="95"/>
      <c r="G68" s="92"/>
    </row>
    <row r="69" spans="1:7" ht="25.5">
      <c r="A69" s="58" t="s">
        <v>242</v>
      </c>
      <c r="B69" s="91">
        <f aca="true" t="shared" si="15" ref="B69:G69">B70</f>
        <v>0</v>
      </c>
      <c r="C69" s="91">
        <f t="shared" si="15"/>
        <v>0</v>
      </c>
      <c r="D69" s="91">
        <f t="shared" si="15"/>
        <v>0</v>
      </c>
      <c r="E69" s="91">
        <f t="shared" si="15"/>
        <v>0</v>
      </c>
      <c r="F69" s="91">
        <f t="shared" si="15"/>
        <v>0</v>
      </c>
      <c r="G69" s="91">
        <f t="shared" si="15"/>
        <v>0</v>
      </c>
    </row>
    <row r="70" spans="1:7" ht="12.75">
      <c r="A70" s="94" t="s">
        <v>241</v>
      </c>
      <c r="B70" s="92"/>
      <c r="C70" s="93"/>
      <c r="D70" s="92">
        <f>B70+C70</f>
        <v>0</v>
      </c>
      <c r="E70" s="93"/>
      <c r="F70" s="93"/>
      <c r="G70" s="92">
        <f>F70-B70</f>
        <v>0</v>
      </c>
    </row>
    <row r="71" spans="1:7" ht="12.75">
      <c r="A71" s="94"/>
      <c r="B71" s="92"/>
      <c r="C71" s="93"/>
      <c r="D71" s="92"/>
      <c r="E71" s="93"/>
      <c r="F71" s="93"/>
      <c r="G71" s="92"/>
    </row>
    <row r="72" spans="1:7" ht="12.75">
      <c r="A72" s="58" t="s">
        <v>240</v>
      </c>
      <c r="B72" s="91">
        <f aca="true" t="shared" si="16" ref="B72:G72">B42+B67+B69</f>
        <v>0</v>
      </c>
      <c r="C72" s="91">
        <f t="shared" si="16"/>
        <v>0</v>
      </c>
      <c r="D72" s="91">
        <f t="shared" si="16"/>
        <v>0</v>
      </c>
      <c r="E72" s="91">
        <f t="shared" si="16"/>
        <v>46</v>
      </c>
      <c r="F72" s="91">
        <f t="shared" si="16"/>
        <v>46</v>
      </c>
      <c r="G72" s="91">
        <f t="shared" si="16"/>
        <v>46</v>
      </c>
    </row>
    <row r="73" spans="1:7" ht="12.75">
      <c r="A73" s="94"/>
      <c r="B73" s="92"/>
      <c r="C73" s="93"/>
      <c r="D73" s="92"/>
      <c r="E73" s="93"/>
      <c r="F73" s="93"/>
      <c r="G73" s="92"/>
    </row>
    <row r="74" spans="1:7" ht="12.75">
      <c r="A74" s="58" t="s">
        <v>239</v>
      </c>
      <c r="B74" s="92"/>
      <c r="C74" s="93"/>
      <c r="D74" s="92"/>
      <c r="E74" s="93"/>
      <c r="F74" s="93"/>
      <c r="G74" s="92"/>
    </row>
    <row r="75" spans="1:7" ht="25.5">
      <c r="A75" s="94" t="s">
        <v>238</v>
      </c>
      <c r="B75" s="92"/>
      <c r="C75" s="93"/>
      <c r="D75" s="92">
        <f>B75+C75</f>
        <v>0</v>
      </c>
      <c r="E75" s="93"/>
      <c r="F75" s="93"/>
      <c r="G75" s="92">
        <f>F75-B75</f>
        <v>0</v>
      </c>
    </row>
    <row r="76" spans="1:7" ht="25.5">
      <c r="A76" s="94" t="s">
        <v>237</v>
      </c>
      <c r="B76" s="92"/>
      <c r="C76" s="93"/>
      <c r="D76" s="92">
        <f>B76+C76</f>
        <v>0</v>
      </c>
      <c r="E76" s="93"/>
      <c r="F76" s="93"/>
      <c r="G76" s="92">
        <f>F76-B76</f>
        <v>0</v>
      </c>
    </row>
    <row r="77" spans="1:7" ht="25.5">
      <c r="A77" s="58" t="s">
        <v>236</v>
      </c>
      <c r="B77" s="91">
        <f aca="true" t="shared" si="17" ref="B77:G77">SUM(B75:B76)</f>
        <v>0</v>
      </c>
      <c r="C77" s="91">
        <f t="shared" si="17"/>
        <v>0</v>
      </c>
      <c r="D77" s="91">
        <f t="shared" si="17"/>
        <v>0</v>
      </c>
      <c r="E77" s="91">
        <f t="shared" si="17"/>
        <v>0</v>
      </c>
      <c r="F77" s="91">
        <f t="shared" si="17"/>
        <v>0</v>
      </c>
      <c r="G77" s="91">
        <f t="shared" si="17"/>
        <v>0</v>
      </c>
    </row>
    <row r="78" spans="1:7" ht="13.5" thickBot="1">
      <c r="A78" s="90"/>
      <c r="B78" s="88"/>
      <c r="C78" s="89"/>
      <c r="D78" s="88"/>
      <c r="E78" s="89"/>
      <c r="F78" s="89"/>
      <c r="G78" s="88"/>
    </row>
  </sheetData>
  <sheetProtection/>
  <mergeCells count="11">
    <mergeCell ref="E7:E8"/>
    <mergeCell ref="F7:F8"/>
    <mergeCell ref="A2:G2"/>
    <mergeCell ref="A3:G3"/>
    <mergeCell ref="A4:G4"/>
    <mergeCell ref="A5:G5"/>
    <mergeCell ref="B6:F6"/>
    <mergeCell ref="G6:G8"/>
    <mergeCell ref="B7:B8"/>
    <mergeCell ref="C7:C8"/>
    <mergeCell ref="D7:D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61"/>
  <sheetViews>
    <sheetView zoomScalePageLayoutView="0" workbookViewId="0" topLeftCell="A1">
      <pane ySplit="9" topLeftCell="A12" activePane="bottomLeft" state="frozen"/>
      <selection pane="topLeft" activeCell="A1" sqref="A1"/>
      <selection pane="bottomLeft" activeCell="A6" sqref="A6:H6"/>
    </sheetView>
  </sheetViews>
  <sheetFormatPr defaultColWidth="11.00390625" defaultRowHeight="15"/>
  <cols>
    <col min="1" max="1" width="11.00390625" style="1" customWidth="1"/>
    <col min="2" max="2" width="46.00390625" style="1" customWidth="1"/>
    <col min="3" max="3" width="16.00390625" style="1" customWidth="1"/>
    <col min="4" max="4" width="19.140625" style="1" customWidth="1"/>
    <col min="5" max="5" width="13.57421875" style="1" customWidth="1"/>
    <col min="6" max="6" width="13.140625" style="1" customWidth="1"/>
    <col min="7" max="7" width="14.7109375" style="1" customWidth="1"/>
    <col min="8" max="8" width="15.28125" style="1" bestFit="1" customWidth="1"/>
    <col min="9" max="16384" width="11.00390625" style="1" customWidth="1"/>
  </cols>
  <sheetData>
    <row r="1" ht="13.5" thickBot="1"/>
    <row r="2" spans="1:8" ht="12.75">
      <c r="A2" s="159" t="s">
        <v>120</v>
      </c>
      <c r="B2" s="160"/>
      <c r="C2" s="160"/>
      <c r="D2" s="160"/>
      <c r="E2" s="160"/>
      <c r="F2" s="160"/>
      <c r="G2" s="160"/>
      <c r="H2" s="203"/>
    </row>
    <row r="3" spans="1:8" ht="12.75">
      <c r="A3" s="185" t="s">
        <v>386</v>
      </c>
      <c r="B3" s="186"/>
      <c r="C3" s="186"/>
      <c r="D3" s="186"/>
      <c r="E3" s="186"/>
      <c r="F3" s="186"/>
      <c r="G3" s="186"/>
      <c r="H3" s="204"/>
    </row>
    <row r="4" spans="1:8" ht="12.75">
      <c r="A4" s="185" t="s">
        <v>385</v>
      </c>
      <c r="B4" s="186"/>
      <c r="C4" s="186"/>
      <c r="D4" s="186"/>
      <c r="E4" s="186"/>
      <c r="F4" s="186"/>
      <c r="G4" s="186"/>
      <c r="H4" s="204"/>
    </row>
    <row r="5" spans="1:8" ht="12.75">
      <c r="A5" s="185" t="s">
        <v>445</v>
      </c>
      <c r="B5" s="186"/>
      <c r="C5" s="186"/>
      <c r="D5" s="186"/>
      <c r="E5" s="186"/>
      <c r="F5" s="186"/>
      <c r="G5" s="186"/>
      <c r="H5" s="204"/>
    </row>
    <row r="6" spans="1:8" ht="13.5" thickBot="1">
      <c r="A6" s="188" t="s">
        <v>1</v>
      </c>
      <c r="B6" s="189"/>
      <c r="C6" s="189"/>
      <c r="D6" s="189"/>
      <c r="E6" s="189"/>
      <c r="F6" s="189"/>
      <c r="G6" s="189"/>
      <c r="H6" s="205"/>
    </row>
    <row r="7" spans="1:8" ht="15.75" customHeight="1">
      <c r="A7" s="159" t="s">
        <v>2</v>
      </c>
      <c r="B7" s="161"/>
      <c r="C7" s="159" t="s">
        <v>384</v>
      </c>
      <c r="D7" s="160"/>
      <c r="E7" s="160"/>
      <c r="F7" s="160"/>
      <c r="G7" s="161"/>
      <c r="H7" s="195" t="s">
        <v>383</v>
      </c>
    </row>
    <row r="8" spans="1:8" ht="15" customHeight="1" thickBot="1">
      <c r="A8" s="185"/>
      <c r="B8" s="187"/>
      <c r="C8" s="188"/>
      <c r="D8" s="189"/>
      <c r="E8" s="189"/>
      <c r="F8" s="189"/>
      <c r="G8" s="190"/>
      <c r="H8" s="200"/>
    </row>
    <row r="9" spans="1:8" ht="26.25" thickBot="1">
      <c r="A9" s="188"/>
      <c r="B9" s="190"/>
      <c r="C9" s="127" t="s">
        <v>198</v>
      </c>
      <c r="D9" s="22" t="s">
        <v>382</v>
      </c>
      <c r="E9" s="127" t="s">
        <v>381</v>
      </c>
      <c r="F9" s="127" t="s">
        <v>196</v>
      </c>
      <c r="G9" s="127" t="s">
        <v>199</v>
      </c>
      <c r="H9" s="196"/>
    </row>
    <row r="10" spans="1:8" ht="12.75">
      <c r="A10" s="126" t="s">
        <v>380</v>
      </c>
      <c r="B10" s="125"/>
      <c r="C10" s="112">
        <f aca="true" t="shared" si="0" ref="C10:H10">C11+C19+C29+C39+C49+C59+C72+C76+C63</f>
        <v>0</v>
      </c>
      <c r="D10" s="112">
        <f t="shared" si="0"/>
        <v>0</v>
      </c>
      <c r="E10" s="112">
        <f t="shared" si="0"/>
        <v>0</v>
      </c>
      <c r="F10" s="112">
        <f t="shared" si="0"/>
        <v>0</v>
      </c>
      <c r="G10" s="112">
        <f t="shared" si="0"/>
        <v>0</v>
      </c>
      <c r="H10" s="112">
        <f t="shared" si="0"/>
        <v>0</v>
      </c>
    </row>
    <row r="11" spans="1:8" ht="12.75">
      <c r="A11" s="116" t="s">
        <v>378</v>
      </c>
      <c r="B11" s="115"/>
      <c r="C11" s="103">
        <v>0</v>
      </c>
      <c r="D11" s="103">
        <v>0</v>
      </c>
      <c r="E11" s="103">
        <v>0</v>
      </c>
      <c r="F11" s="103">
        <v>0</v>
      </c>
      <c r="G11" s="103">
        <v>0</v>
      </c>
      <c r="H11" s="103">
        <v>0</v>
      </c>
    </row>
    <row r="12" spans="1:8" ht="12.75">
      <c r="A12" s="118" t="s">
        <v>377</v>
      </c>
      <c r="B12" s="117"/>
      <c r="C12" s="103">
        <v>0</v>
      </c>
      <c r="D12" s="103">
        <v>0</v>
      </c>
      <c r="E12" s="103">
        <v>0</v>
      </c>
      <c r="F12" s="103">
        <v>0</v>
      </c>
      <c r="G12" s="103">
        <v>0</v>
      </c>
      <c r="H12" s="103">
        <v>0</v>
      </c>
    </row>
    <row r="13" spans="1:8" ht="12.75">
      <c r="A13" s="118" t="s">
        <v>376</v>
      </c>
      <c r="B13" s="117"/>
      <c r="C13" s="103">
        <v>0</v>
      </c>
      <c r="D13" s="103">
        <v>0</v>
      </c>
      <c r="E13" s="103">
        <v>0</v>
      </c>
      <c r="F13" s="103">
        <v>0</v>
      </c>
      <c r="G13" s="103">
        <v>0</v>
      </c>
      <c r="H13" s="103">
        <v>0</v>
      </c>
    </row>
    <row r="14" spans="1:8" ht="12.75">
      <c r="A14" s="118" t="s">
        <v>375</v>
      </c>
      <c r="B14" s="117"/>
      <c r="C14" s="103">
        <v>0</v>
      </c>
      <c r="D14" s="103">
        <v>0</v>
      </c>
      <c r="E14" s="103">
        <v>0</v>
      </c>
      <c r="F14" s="103">
        <v>0</v>
      </c>
      <c r="G14" s="103">
        <v>0</v>
      </c>
      <c r="H14" s="103">
        <v>0</v>
      </c>
    </row>
    <row r="15" spans="1:8" ht="12.75">
      <c r="A15" s="118" t="s">
        <v>374</v>
      </c>
      <c r="B15" s="117"/>
      <c r="C15" s="103">
        <v>0</v>
      </c>
      <c r="D15" s="103">
        <v>0</v>
      </c>
      <c r="E15" s="103">
        <v>0</v>
      </c>
      <c r="F15" s="103">
        <v>0</v>
      </c>
      <c r="G15" s="103">
        <v>0</v>
      </c>
      <c r="H15" s="103">
        <v>0</v>
      </c>
    </row>
    <row r="16" spans="1:8" ht="12.75">
      <c r="A16" s="118" t="s">
        <v>373</v>
      </c>
      <c r="B16" s="117"/>
      <c r="C16" s="103">
        <v>0</v>
      </c>
      <c r="D16" s="103">
        <v>0</v>
      </c>
      <c r="E16" s="103">
        <v>0</v>
      </c>
      <c r="F16" s="103">
        <v>0</v>
      </c>
      <c r="G16" s="103">
        <v>0</v>
      </c>
      <c r="H16" s="103">
        <v>0</v>
      </c>
    </row>
    <row r="17" spans="1:8" ht="12.75">
      <c r="A17" s="118" t="s">
        <v>372</v>
      </c>
      <c r="B17" s="117"/>
      <c r="C17" s="103">
        <v>0</v>
      </c>
      <c r="D17" s="103">
        <v>0</v>
      </c>
      <c r="E17" s="103">
        <v>0</v>
      </c>
      <c r="F17" s="103">
        <v>0</v>
      </c>
      <c r="G17" s="103">
        <v>0</v>
      </c>
      <c r="H17" s="103">
        <v>0</v>
      </c>
    </row>
    <row r="18" spans="1:8" ht="12.75">
      <c r="A18" s="118" t="s">
        <v>371</v>
      </c>
      <c r="B18" s="117"/>
      <c r="C18" s="103">
        <v>0</v>
      </c>
      <c r="D18" s="103">
        <v>0</v>
      </c>
      <c r="E18" s="103">
        <v>0</v>
      </c>
      <c r="F18" s="103">
        <v>0</v>
      </c>
      <c r="G18" s="103">
        <v>0</v>
      </c>
      <c r="H18" s="103">
        <v>0</v>
      </c>
    </row>
    <row r="19" spans="1:8" ht="12.75">
      <c r="A19" s="116" t="s">
        <v>370</v>
      </c>
      <c r="B19" s="115"/>
      <c r="C19" s="103">
        <v>0</v>
      </c>
      <c r="D19" s="103">
        <v>0</v>
      </c>
      <c r="E19" s="103">
        <v>0</v>
      </c>
      <c r="F19" s="103">
        <v>0</v>
      </c>
      <c r="G19" s="103">
        <v>0</v>
      </c>
      <c r="H19" s="103">
        <v>0</v>
      </c>
    </row>
    <row r="20" spans="1:8" ht="12.75">
      <c r="A20" s="118" t="s">
        <v>369</v>
      </c>
      <c r="B20" s="117"/>
      <c r="C20" s="103">
        <v>0</v>
      </c>
      <c r="D20" s="103">
        <v>0</v>
      </c>
      <c r="E20" s="103">
        <v>0</v>
      </c>
      <c r="F20" s="103">
        <v>0</v>
      </c>
      <c r="G20" s="103">
        <v>0</v>
      </c>
      <c r="H20" s="103">
        <v>0</v>
      </c>
    </row>
    <row r="21" spans="1:8" ht="12.75">
      <c r="A21" s="118" t="s">
        <v>368</v>
      </c>
      <c r="B21" s="117"/>
      <c r="C21" s="103">
        <v>0</v>
      </c>
      <c r="D21" s="103">
        <v>0</v>
      </c>
      <c r="E21" s="103">
        <v>0</v>
      </c>
      <c r="F21" s="103">
        <v>0</v>
      </c>
      <c r="G21" s="103">
        <v>0</v>
      </c>
      <c r="H21" s="103">
        <v>0</v>
      </c>
    </row>
    <row r="22" spans="1:8" ht="12.75">
      <c r="A22" s="118" t="s">
        <v>367</v>
      </c>
      <c r="B22" s="117"/>
      <c r="C22" s="103">
        <v>0</v>
      </c>
      <c r="D22" s="103">
        <v>0</v>
      </c>
      <c r="E22" s="103">
        <v>0</v>
      </c>
      <c r="F22" s="103">
        <v>0</v>
      </c>
      <c r="G22" s="103">
        <v>0</v>
      </c>
      <c r="H22" s="103">
        <v>0</v>
      </c>
    </row>
    <row r="23" spans="1:8" ht="12.75">
      <c r="A23" s="118" t="s">
        <v>366</v>
      </c>
      <c r="B23" s="117"/>
      <c r="C23" s="103">
        <v>0</v>
      </c>
      <c r="D23" s="103">
        <v>0</v>
      </c>
      <c r="E23" s="103">
        <v>0</v>
      </c>
      <c r="F23" s="103">
        <v>0</v>
      </c>
      <c r="G23" s="103">
        <v>0</v>
      </c>
      <c r="H23" s="103">
        <v>0</v>
      </c>
    </row>
    <row r="24" spans="1:8" ht="12.75">
      <c r="A24" s="118" t="s">
        <v>365</v>
      </c>
      <c r="B24" s="117"/>
      <c r="C24" s="103">
        <v>0</v>
      </c>
      <c r="D24" s="103">
        <v>0</v>
      </c>
      <c r="E24" s="103">
        <v>0</v>
      </c>
      <c r="F24" s="103">
        <v>0</v>
      </c>
      <c r="G24" s="103">
        <v>0</v>
      </c>
      <c r="H24" s="103">
        <v>0</v>
      </c>
    </row>
    <row r="25" spans="1:8" ht="12.75">
      <c r="A25" s="118" t="s">
        <v>364</v>
      </c>
      <c r="B25" s="117"/>
      <c r="C25" s="103">
        <v>0</v>
      </c>
      <c r="D25" s="103">
        <v>0</v>
      </c>
      <c r="E25" s="103">
        <v>0</v>
      </c>
      <c r="F25" s="103">
        <v>0</v>
      </c>
      <c r="G25" s="103">
        <v>0</v>
      </c>
      <c r="H25" s="103">
        <v>0</v>
      </c>
    </row>
    <row r="26" spans="1:8" ht="12.75">
      <c r="A26" s="118" t="s">
        <v>363</v>
      </c>
      <c r="B26" s="117"/>
      <c r="C26" s="103">
        <v>0</v>
      </c>
      <c r="D26" s="103">
        <v>0</v>
      </c>
      <c r="E26" s="103">
        <v>0</v>
      </c>
      <c r="F26" s="103">
        <v>0</v>
      </c>
      <c r="G26" s="103">
        <v>0</v>
      </c>
      <c r="H26" s="103">
        <v>0</v>
      </c>
    </row>
    <row r="27" spans="1:8" ht="12.75">
      <c r="A27" s="118" t="s">
        <v>362</v>
      </c>
      <c r="B27" s="117"/>
      <c r="C27" s="103">
        <v>0</v>
      </c>
      <c r="D27" s="103">
        <v>0</v>
      </c>
      <c r="E27" s="103">
        <v>0</v>
      </c>
      <c r="F27" s="103">
        <v>0</v>
      </c>
      <c r="G27" s="103">
        <v>0</v>
      </c>
      <c r="H27" s="103">
        <v>0</v>
      </c>
    </row>
    <row r="28" spans="1:8" ht="12.75">
      <c r="A28" s="118" t="s">
        <v>361</v>
      </c>
      <c r="B28" s="117"/>
      <c r="C28" s="103">
        <v>0</v>
      </c>
      <c r="D28" s="103">
        <v>0</v>
      </c>
      <c r="E28" s="103">
        <v>0</v>
      </c>
      <c r="F28" s="103">
        <v>0</v>
      </c>
      <c r="G28" s="103">
        <v>0</v>
      </c>
      <c r="H28" s="103">
        <v>0</v>
      </c>
    </row>
    <row r="29" spans="1:8" ht="12.75">
      <c r="A29" s="116" t="s">
        <v>360</v>
      </c>
      <c r="B29" s="115"/>
      <c r="C29" s="103">
        <v>0</v>
      </c>
      <c r="D29" s="103">
        <v>0</v>
      </c>
      <c r="E29" s="103">
        <v>0</v>
      </c>
      <c r="F29" s="103">
        <v>0</v>
      </c>
      <c r="G29" s="103">
        <v>0</v>
      </c>
      <c r="H29" s="103">
        <v>0</v>
      </c>
    </row>
    <row r="30" spans="1:8" ht="12.75">
      <c r="A30" s="118" t="s">
        <v>359</v>
      </c>
      <c r="B30" s="117"/>
      <c r="C30" s="103">
        <v>0</v>
      </c>
      <c r="D30" s="103">
        <v>0</v>
      </c>
      <c r="E30" s="103">
        <v>0</v>
      </c>
      <c r="F30" s="103">
        <v>0</v>
      </c>
      <c r="G30" s="103">
        <v>0</v>
      </c>
      <c r="H30" s="103">
        <v>0</v>
      </c>
    </row>
    <row r="31" spans="1:8" ht="12.75">
      <c r="A31" s="118" t="s">
        <v>358</v>
      </c>
      <c r="B31" s="117"/>
      <c r="C31" s="103">
        <v>0</v>
      </c>
      <c r="D31" s="103">
        <v>0</v>
      </c>
      <c r="E31" s="103">
        <v>0</v>
      </c>
      <c r="F31" s="103">
        <v>0</v>
      </c>
      <c r="G31" s="103">
        <v>0</v>
      </c>
      <c r="H31" s="103">
        <v>0</v>
      </c>
    </row>
    <row r="32" spans="1:8" ht="12.75">
      <c r="A32" s="118" t="s">
        <v>357</v>
      </c>
      <c r="B32" s="117"/>
      <c r="C32" s="103">
        <v>0</v>
      </c>
      <c r="D32" s="103">
        <v>0</v>
      </c>
      <c r="E32" s="103">
        <v>0</v>
      </c>
      <c r="F32" s="103">
        <v>0</v>
      </c>
      <c r="G32" s="103">
        <v>0</v>
      </c>
      <c r="H32" s="103">
        <v>0</v>
      </c>
    </row>
    <row r="33" spans="1:8" ht="12.75">
      <c r="A33" s="118" t="s">
        <v>356</v>
      </c>
      <c r="B33" s="117"/>
      <c r="C33" s="103">
        <v>0</v>
      </c>
      <c r="D33" s="103">
        <v>0</v>
      </c>
      <c r="E33" s="103">
        <v>0</v>
      </c>
      <c r="F33" s="103">
        <v>0</v>
      </c>
      <c r="G33" s="103">
        <v>0</v>
      </c>
      <c r="H33" s="103">
        <v>0</v>
      </c>
    </row>
    <row r="34" spans="1:8" ht="12.75">
      <c r="A34" s="118" t="s">
        <v>355</v>
      </c>
      <c r="B34" s="117"/>
      <c r="C34" s="103">
        <v>0</v>
      </c>
      <c r="D34" s="103">
        <v>0</v>
      </c>
      <c r="E34" s="103">
        <v>0</v>
      </c>
      <c r="F34" s="103">
        <v>0</v>
      </c>
      <c r="G34" s="103">
        <v>0</v>
      </c>
      <c r="H34" s="103">
        <v>0</v>
      </c>
    </row>
    <row r="35" spans="1:8" ht="12.75">
      <c r="A35" s="118" t="s">
        <v>354</v>
      </c>
      <c r="B35" s="117"/>
      <c r="C35" s="103">
        <v>0</v>
      </c>
      <c r="D35" s="103">
        <v>0</v>
      </c>
      <c r="E35" s="103">
        <v>0</v>
      </c>
      <c r="F35" s="103">
        <v>0</v>
      </c>
      <c r="G35" s="103">
        <v>0</v>
      </c>
      <c r="H35" s="103">
        <v>0</v>
      </c>
    </row>
    <row r="36" spans="1:8" ht="12.75">
      <c r="A36" s="118" t="s">
        <v>353</v>
      </c>
      <c r="B36" s="117"/>
      <c r="C36" s="103">
        <v>0</v>
      </c>
      <c r="D36" s="103">
        <v>0</v>
      </c>
      <c r="E36" s="103">
        <v>0</v>
      </c>
      <c r="F36" s="103">
        <v>0</v>
      </c>
      <c r="G36" s="103">
        <v>0</v>
      </c>
      <c r="H36" s="103">
        <v>0</v>
      </c>
    </row>
    <row r="37" spans="1:8" ht="12.75">
      <c r="A37" s="118" t="s">
        <v>352</v>
      </c>
      <c r="B37" s="117"/>
      <c r="C37" s="103">
        <v>0</v>
      </c>
      <c r="D37" s="103">
        <v>0</v>
      </c>
      <c r="E37" s="103">
        <v>0</v>
      </c>
      <c r="F37" s="103">
        <v>0</v>
      </c>
      <c r="G37" s="103">
        <v>0</v>
      </c>
      <c r="H37" s="103">
        <v>0</v>
      </c>
    </row>
    <row r="38" spans="1:8" ht="12.75">
      <c r="A38" s="118" t="s">
        <v>351</v>
      </c>
      <c r="B38" s="117"/>
      <c r="C38" s="103">
        <v>0</v>
      </c>
      <c r="D38" s="103">
        <v>0</v>
      </c>
      <c r="E38" s="103">
        <v>0</v>
      </c>
      <c r="F38" s="103">
        <v>0</v>
      </c>
      <c r="G38" s="103">
        <v>0</v>
      </c>
      <c r="H38" s="103">
        <v>0</v>
      </c>
    </row>
    <row r="39" spans="1:8" ht="25.5" customHeight="1">
      <c r="A39" s="201" t="s">
        <v>350</v>
      </c>
      <c r="B39" s="202"/>
      <c r="C39" s="103">
        <v>0</v>
      </c>
      <c r="D39" s="103">
        <v>0</v>
      </c>
      <c r="E39" s="103">
        <v>0</v>
      </c>
      <c r="F39" s="103">
        <v>0</v>
      </c>
      <c r="G39" s="103">
        <v>0</v>
      </c>
      <c r="H39" s="103">
        <v>0</v>
      </c>
    </row>
    <row r="40" spans="1:8" ht="12.75">
      <c r="A40" s="118" t="s">
        <v>349</v>
      </c>
      <c r="B40" s="117"/>
      <c r="C40" s="103">
        <v>0</v>
      </c>
      <c r="D40" s="103">
        <v>0</v>
      </c>
      <c r="E40" s="103">
        <v>0</v>
      </c>
      <c r="F40" s="103">
        <v>0</v>
      </c>
      <c r="G40" s="103">
        <v>0</v>
      </c>
      <c r="H40" s="103">
        <v>0</v>
      </c>
    </row>
    <row r="41" spans="1:8" ht="12.75">
      <c r="A41" s="118" t="s">
        <v>348</v>
      </c>
      <c r="B41" s="117"/>
      <c r="C41" s="103">
        <v>0</v>
      </c>
      <c r="D41" s="103">
        <v>0</v>
      </c>
      <c r="E41" s="103">
        <v>0</v>
      </c>
      <c r="F41" s="103">
        <v>0</v>
      </c>
      <c r="G41" s="103">
        <v>0</v>
      </c>
      <c r="H41" s="103">
        <v>0</v>
      </c>
    </row>
    <row r="42" spans="1:8" ht="12.75">
      <c r="A42" s="118" t="s">
        <v>347</v>
      </c>
      <c r="B42" s="117"/>
      <c r="C42" s="103">
        <v>0</v>
      </c>
      <c r="D42" s="103">
        <v>0</v>
      </c>
      <c r="E42" s="103">
        <v>0</v>
      </c>
      <c r="F42" s="103">
        <v>0</v>
      </c>
      <c r="G42" s="103">
        <v>0</v>
      </c>
      <c r="H42" s="103">
        <v>0</v>
      </c>
    </row>
    <row r="43" spans="1:8" ht="12.75">
      <c r="A43" s="118" t="s">
        <v>346</v>
      </c>
      <c r="B43" s="117"/>
      <c r="C43" s="103">
        <v>0</v>
      </c>
      <c r="D43" s="103">
        <v>0</v>
      </c>
      <c r="E43" s="103">
        <v>0</v>
      </c>
      <c r="F43" s="103">
        <v>0</v>
      </c>
      <c r="G43" s="103">
        <v>0</v>
      </c>
      <c r="H43" s="103">
        <v>0</v>
      </c>
    </row>
    <row r="44" spans="1:8" ht="12.75">
      <c r="A44" s="118" t="s">
        <v>345</v>
      </c>
      <c r="B44" s="117"/>
      <c r="C44" s="103">
        <v>0</v>
      </c>
      <c r="D44" s="103">
        <v>0</v>
      </c>
      <c r="E44" s="103">
        <v>0</v>
      </c>
      <c r="F44" s="103">
        <v>0</v>
      </c>
      <c r="G44" s="103">
        <v>0</v>
      </c>
      <c r="H44" s="103">
        <v>0</v>
      </c>
    </row>
    <row r="45" spans="1:8" ht="12.75">
      <c r="A45" s="118" t="s">
        <v>344</v>
      </c>
      <c r="B45" s="117"/>
      <c r="C45" s="103">
        <v>0</v>
      </c>
      <c r="D45" s="103">
        <v>0</v>
      </c>
      <c r="E45" s="103">
        <v>0</v>
      </c>
      <c r="F45" s="103">
        <v>0</v>
      </c>
      <c r="G45" s="103">
        <v>0</v>
      </c>
      <c r="H45" s="103">
        <v>0</v>
      </c>
    </row>
    <row r="46" spans="1:8" ht="12.75">
      <c r="A46" s="118" t="s">
        <v>343</v>
      </c>
      <c r="B46" s="117"/>
      <c r="C46" s="103">
        <v>0</v>
      </c>
      <c r="D46" s="103">
        <v>0</v>
      </c>
      <c r="E46" s="103">
        <v>0</v>
      </c>
      <c r="F46" s="103">
        <v>0</v>
      </c>
      <c r="G46" s="103">
        <v>0</v>
      </c>
      <c r="H46" s="103">
        <v>0</v>
      </c>
    </row>
    <row r="47" spans="1:8" ht="12.75">
      <c r="A47" s="118" t="s">
        <v>342</v>
      </c>
      <c r="B47" s="117"/>
      <c r="C47" s="103">
        <v>0</v>
      </c>
      <c r="D47" s="103">
        <v>0</v>
      </c>
      <c r="E47" s="103">
        <v>0</v>
      </c>
      <c r="F47" s="103">
        <v>0</v>
      </c>
      <c r="G47" s="103">
        <v>0</v>
      </c>
      <c r="H47" s="103">
        <v>0</v>
      </c>
    </row>
    <row r="48" spans="1:8" ht="12.75">
      <c r="A48" s="118" t="s">
        <v>341</v>
      </c>
      <c r="B48" s="117"/>
      <c r="C48" s="103">
        <v>0</v>
      </c>
      <c r="D48" s="103">
        <v>0</v>
      </c>
      <c r="E48" s="103">
        <v>0</v>
      </c>
      <c r="F48" s="103">
        <v>0</v>
      </c>
      <c r="G48" s="103">
        <v>0</v>
      </c>
      <c r="H48" s="103">
        <v>0</v>
      </c>
    </row>
    <row r="49" spans="1:8" ht="12.75">
      <c r="A49" s="201" t="s">
        <v>340</v>
      </c>
      <c r="B49" s="202"/>
      <c r="C49" s="103">
        <v>0</v>
      </c>
      <c r="D49" s="103">
        <v>0</v>
      </c>
      <c r="E49" s="103">
        <v>0</v>
      </c>
      <c r="F49" s="103">
        <v>0</v>
      </c>
      <c r="G49" s="103">
        <v>0</v>
      </c>
      <c r="H49" s="103">
        <v>0</v>
      </c>
    </row>
    <row r="50" spans="1:8" ht="12.75">
      <c r="A50" s="118" t="s">
        <v>339</v>
      </c>
      <c r="B50" s="117"/>
      <c r="C50" s="103">
        <v>0</v>
      </c>
      <c r="D50" s="103">
        <v>0</v>
      </c>
      <c r="E50" s="103">
        <v>0</v>
      </c>
      <c r="F50" s="103">
        <v>0</v>
      </c>
      <c r="G50" s="103">
        <v>0</v>
      </c>
      <c r="H50" s="103">
        <v>0</v>
      </c>
    </row>
    <row r="51" spans="1:8" ht="12.75">
      <c r="A51" s="118" t="s">
        <v>338</v>
      </c>
      <c r="B51" s="117"/>
      <c r="C51" s="103">
        <v>0</v>
      </c>
      <c r="D51" s="103">
        <v>0</v>
      </c>
      <c r="E51" s="103">
        <v>0</v>
      </c>
      <c r="F51" s="103">
        <v>0</v>
      </c>
      <c r="G51" s="103">
        <v>0</v>
      </c>
      <c r="H51" s="103">
        <v>0</v>
      </c>
    </row>
    <row r="52" spans="1:8" ht="12.75">
      <c r="A52" s="118" t="s">
        <v>337</v>
      </c>
      <c r="B52" s="117"/>
      <c r="C52" s="103">
        <v>0</v>
      </c>
      <c r="D52" s="103">
        <v>0</v>
      </c>
      <c r="E52" s="103">
        <v>0</v>
      </c>
      <c r="F52" s="103">
        <v>0</v>
      </c>
      <c r="G52" s="103">
        <v>0</v>
      </c>
      <c r="H52" s="103">
        <v>0</v>
      </c>
    </row>
    <row r="53" spans="1:8" ht="12.75">
      <c r="A53" s="118" t="s">
        <v>336</v>
      </c>
      <c r="B53" s="117"/>
      <c r="C53" s="103">
        <v>0</v>
      </c>
      <c r="D53" s="103">
        <v>0</v>
      </c>
      <c r="E53" s="103">
        <v>0</v>
      </c>
      <c r="F53" s="103">
        <v>0</v>
      </c>
      <c r="G53" s="103">
        <v>0</v>
      </c>
      <c r="H53" s="103">
        <v>0</v>
      </c>
    </row>
    <row r="54" spans="1:8" ht="12.75">
      <c r="A54" s="118" t="s">
        <v>335</v>
      </c>
      <c r="B54" s="117"/>
      <c r="C54" s="103">
        <v>0</v>
      </c>
      <c r="D54" s="103">
        <v>0</v>
      </c>
      <c r="E54" s="103">
        <v>0</v>
      </c>
      <c r="F54" s="103">
        <v>0</v>
      </c>
      <c r="G54" s="103">
        <v>0</v>
      </c>
      <c r="H54" s="103">
        <v>0</v>
      </c>
    </row>
    <row r="55" spans="1:8" ht="12.75">
      <c r="A55" s="118" t="s">
        <v>334</v>
      </c>
      <c r="B55" s="117"/>
      <c r="C55" s="103">
        <v>0</v>
      </c>
      <c r="D55" s="103">
        <v>0</v>
      </c>
      <c r="E55" s="103">
        <v>0</v>
      </c>
      <c r="F55" s="103">
        <v>0</v>
      </c>
      <c r="G55" s="103">
        <v>0</v>
      </c>
      <c r="H55" s="103">
        <v>0</v>
      </c>
    </row>
    <row r="56" spans="1:8" ht="12.75">
      <c r="A56" s="118" t="s">
        <v>333</v>
      </c>
      <c r="B56" s="117"/>
      <c r="C56" s="103">
        <v>0</v>
      </c>
      <c r="D56" s="103">
        <v>0</v>
      </c>
      <c r="E56" s="103">
        <v>0</v>
      </c>
      <c r="F56" s="103">
        <v>0</v>
      </c>
      <c r="G56" s="103">
        <v>0</v>
      </c>
      <c r="H56" s="103">
        <v>0</v>
      </c>
    </row>
    <row r="57" spans="1:8" ht="12.75">
      <c r="A57" s="118" t="s">
        <v>332</v>
      </c>
      <c r="B57" s="117"/>
      <c r="C57" s="103">
        <v>0</v>
      </c>
      <c r="D57" s="103">
        <v>0</v>
      </c>
      <c r="E57" s="103">
        <v>0</v>
      </c>
      <c r="F57" s="103">
        <v>0</v>
      </c>
      <c r="G57" s="103">
        <v>0</v>
      </c>
      <c r="H57" s="103">
        <v>0</v>
      </c>
    </row>
    <row r="58" spans="1:8" ht="12.75">
      <c r="A58" s="118" t="s">
        <v>331</v>
      </c>
      <c r="B58" s="117"/>
      <c r="C58" s="103">
        <v>0</v>
      </c>
      <c r="D58" s="103">
        <v>0</v>
      </c>
      <c r="E58" s="103">
        <v>0</v>
      </c>
      <c r="F58" s="103">
        <v>0</v>
      </c>
      <c r="G58" s="103">
        <v>0</v>
      </c>
      <c r="H58" s="103">
        <v>0</v>
      </c>
    </row>
    <row r="59" spans="1:8" ht="12.75">
      <c r="A59" s="116" t="s">
        <v>330</v>
      </c>
      <c r="B59" s="115"/>
      <c r="C59" s="103">
        <v>0</v>
      </c>
      <c r="D59" s="103">
        <v>0</v>
      </c>
      <c r="E59" s="103">
        <v>0</v>
      </c>
      <c r="F59" s="103">
        <v>0</v>
      </c>
      <c r="G59" s="103">
        <v>0</v>
      </c>
      <c r="H59" s="103">
        <v>0</v>
      </c>
    </row>
    <row r="60" spans="1:8" ht="12.75">
      <c r="A60" s="118" t="s">
        <v>329</v>
      </c>
      <c r="B60" s="117"/>
      <c r="C60" s="103">
        <v>0</v>
      </c>
      <c r="D60" s="103">
        <v>0</v>
      </c>
      <c r="E60" s="103">
        <v>0</v>
      </c>
      <c r="F60" s="103">
        <v>0</v>
      </c>
      <c r="G60" s="103">
        <v>0</v>
      </c>
      <c r="H60" s="103">
        <v>0</v>
      </c>
    </row>
    <row r="61" spans="1:8" ht="12.75">
      <c r="A61" s="118" t="s">
        <v>328</v>
      </c>
      <c r="B61" s="117"/>
      <c r="C61" s="103">
        <v>0</v>
      </c>
      <c r="D61" s="103">
        <v>0</v>
      </c>
      <c r="E61" s="103">
        <v>0</v>
      </c>
      <c r="F61" s="103">
        <v>0</v>
      </c>
      <c r="G61" s="103">
        <v>0</v>
      </c>
      <c r="H61" s="103">
        <v>0</v>
      </c>
    </row>
    <row r="62" spans="1:8" ht="12.75">
      <c r="A62" s="118" t="s">
        <v>327</v>
      </c>
      <c r="B62" s="117"/>
      <c r="C62" s="103">
        <v>0</v>
      </c>
      <c r="D62" s="103">
        <v>0</v>
      </c>
      <c r="E62" s="103">
        <v>0</v>
      </c>
      <c r="F62" s="103">
        <v>0</v>
      </c>
      <c r="G62" s="103">
        <v>0</v>
      </c>
      <c r="H62" s="103">
        <v>0</v>
      </c>
    </row>
    <row r="63" spans="1:8" ht="12.75">
      <c r="A63" s="201" t="s">
        <v>326</v>
      </c>
      <c r="B63" s="202"/>
      <c r="C63" s="103">
        <v>0</v>
      </c>
      <c r="D63" s="103">
        <v>0</v>
      </c>
      <c r="E63" s="103">
        <v>0</v>
      </c>
      <c r="F63" s="103">
        <v>0</v>
      </c>
      <c r="G63" s="103">
        <v>0</v>
      </c>
      <c r="H63" s="103">
        <v>0</v>
      </c>
    </row>
    <row r="64" spans="1:8" ht="12.75">
      <c r="A64" s="118" t="s">
        <v>325</v>
      </c>
      <c r="B64" s="117"/>
      <c r="C64" s="103">
        <v>0</v>
      </c>
      <c r="D64" s="103">
        <v>0</v>
      </c>
      <c r="E64" s="103">
        <v>0</v>
      </c>
      <c r="F64" s="103">
        <v>0</v>
      </c>
      <c r="G64" s="103">
        <v>0</v>
      </c>
      <c r="H64" s="103">
        <v>0</v>
      </c>
    </row>
    <row r="65" spans="1:8" ht="12.75">
      <c r="A65" s="118" t="s">
        <v>324</v>
      </c>
      <c r="B65" s="117"/>
      <c r="C65" s="103">
        <v>0</v>
      </c>
      <c r="D65" s="103">
        <v>0</v>
      </c>
      <c r="E65" s="103">
        <v>0</v>
      </c>
      <c r="F65" s="103">
        <v>0</v>
      </c>
      <c r="G65" s="103">
        <v>0</v>
      </c>
      <c r="H65" s="103">
        <v>0</v>
      </c>
    </row>
    <row r="66" spans="1:8" ht="12.75">
      <c r="A66" s="118" t="s">
        <v>323</v>
      </c>
      <c r="B66" s="117"/>
      <c r="C66" s="103">
        <v>0</v>
      </c>
      <c r="D66" s="103">
        <v>0</v>
      </c>
      <c r="E66" s="103">
        <v>0</v>
      </c>
      <c r="F66" s="103">
        <v>0</v>
      </c>
      <c r="G66" s="103">
        <v>0</v>
      </c>
      <c r="H66" s="103">
        <v>0</v>
      </c>
    </row>
    <row r="67" spans="1:8" ht="12.75">
      <c r="A67" s="118" t="s">
        <v>322</v>
      </c>
      <c r="B67" s="117"/>
      <c r="C67" s="103">
        <v>0</v>
      </c>
      <c r="D67" s="103">
        <v>0</v>
      </c>
      <c r="E67" s="103">
        <v>0</v>
      </c>
      <c r="F67" s="103">
        <v>0</v>
      </c>
      <c r="G67" s="103">
        <v>0</v>
      </c>
      <c r="H67" s="103">
        <v>0</v>
      </c>
    </row>
    <row r="68" spans="1:8" ht="12.75">
      <c r="A68" s="118" t="s">
        <v>321</v>
      </c>
      <c r="B68" s="117"/>
      <c r="C68" s="103">
        <v>0</v>
      </c>
      <c r="D68" s="103">
        <v>0</v>
      </c>
      <c r="E68" s="103">
        <v>0</v>
      </c>
      <c r="F68" s="103">
        <v>0</v>
      </c>
      <c r="G68" s="103">
        <v>0</v>
      </c>
      <c r="H68" s="103">
        <v>0</v>
      </c>
    </row>
    <row r="69" spans="1:8" ht="12.75">
      <c r="A69" s="118" t="s">
        <v>320</v>
      </c>
      <c r="B69" s="117"/>
      <c r="C69" s="103">
        <v>0</v>
      </c>
      <c r="D69" s="103">
        <v>0</v>
      </c>
      <c r="E69" s="103">
        <v>0</v>
      </c>
      <c r="F69" s="103">
        <v>0</v>
      </c>
      <c r="G69" s="103">
        <v>0</v>
      </c>
      <c r="H69" s="103">
        <v>0</v>
      </c>
    </row>
    <row r="70" spans="1:8" ht="12.75">
      <c r="A70" s="118" t="s">
        <v>319</v>
      </c>
      <c r="B70" s="117"/>
      <c r="C70" s="103">
        <v>0</v>
      </c>
      <c r="D70" s="103">
        <v>0</v>
      </c>
      <c r="E70" s="103">
        <v>0</v>
      </c>
      <c r="F70" s="103">
        <v>0</v>
      </c>
      <c r="G70" s="103">
        <v>0</v>
      </c>
      <c r="H70" s="103">
        <v>0</v>
      </c>
    </row>
    <row r="71" spans="1:8" ht="12.75">
      <c r="A71" s="118" t="s">
        <v>318</v>
      </c>
      <c r="B71" s="117"/>
      <c r="C71" s="103">
        <v>0</v>
      </c>
      <c r="D71" s="103">
        <v>0</v>
      </c>
      <c r="E71" s="103">
        <v>0</v>
      </c>
      <c r="F71" s="103">
        <v>0</v>
      </c>
      <c r="G71" s="103">
        <v>0</v>
      </c>
      <c r="H71" s="103">
        <v>0</v>
      </c>
    </row>
    <row r="72" spans="1:8" ht="12.75">
      <c r="A72" s="116" t="s">
        <v>317</v>
      </c>
      <c r="B72" s="115"/>
      <c r="C72" s="103">
        <v>0</v>
      </c>
      <c r="D72" s="103">
        <v>0</v>
      </c>
      <c r="E72" s="103">
        <v>0</v>
      </c>
      <c r="F72" s="103">
        <v>0</v>
      </c>
      <c r="G72" s="103">
        <v>0</v>
      </c>
      <c r="H72" s="103">
        <v>0</v>
      </c>
    </row>
    <row r="73" spans="1:8" ht="12.75">
      <c r="A73" s="118" t="s">
        <v>316</v>
      </c>
      <c r="B73" s="117"/>
      <c r="C73" s="103">
        <v>0</v>
      </c>
      <c r="D73" s="103">
        <v>0</v>
      </c>
      <c r="E73" s="103">
        <v>0</v>
      </c>
      <c r="F73" s="103">
        <v>0</v>
      </c>
      <c r="G73" s="103">
        <v>0</v>
      </c>
      <c r="H73" s="103">
        <v>0</v>
      </c>
    </row>
    <row r="74" spans="1:8" ht="12.75">
      <c r="A74" s="118" t="s">
        <v>315</v>
      </c>
      <c r="B74" s="117"/>
      <c r="C74" s="103">
        <v>0</v>
      </c>
      <c r="D74" s="103">
        <v>0</v>
      </c>
      <c r="E74" s="103">
        <v>0</v>
      </c>
      <c r="F74" s="103">
        <v>0</v>
      </c>
      <c r="G74" s="103">
        <v>0</v>
      </c>
      <c r="H74" s="103">
        <v>0</v>
      </c>
    </row>
    <row r="75" spans="1:8" ht="12.75">
      <c r="A75" s="118" t="s">
        <v>314</v>
      </c>
      <c r="B75" s="117"/>
      <c r="C75" s="103">
        <v>0</v>
      </c>
      <c r="D75" s="103">
        <v>0</v>
      </c>
      <c r="E75" s="103">
        <v>0</v>
      </c>
      <c r="F75" s="103">
        <v>0</v>
      </c>
      <c r="G75" s="103">
        <v>0</v>
      </c>
      <c r="H75" s="103">
        <v>0</v>
      </c>
    </row>
    <row r="76" spans="1:8" ht="12.75">
      <c r="A76" s="116" t="s">
        <v>313</v>
      </c>
      <c r="B76" s="115"/>
      <c r="C76" s="103">
        <v>0</v>
      </c>
      <c r="D76" s="103">
        <v>0</v>
      </c>
      <c r="E76" s="103">
        <v>0</v>
      </c>
      <c r="F76" s="103">
        <v>0</v>
      </c>
      <c r="G76" s="103">
        <v>0</v>
      </c>
      <c r="H76" s="103">
        <v>0</v>
      </c>
    </row>
    <row r="77" spans="1:8" ht="12.75">
      <c r="A77" s="118" t="s">
        <v>312</v>
      </c>
      <c r="B77" s="117"/>
      <c r="C77" s="103">
        <v>0</v>
      </c>
      <c r="D77" s="103">
        <v>0</v>
      </c>
      <c r="E77" s="103">
        <v>0</v>
      </c>
      <c r="F77" s="103">
        <v>0</v>
      </c>
      <c r="G77" s="103">
        <v>0</v>
      </c>
      <c r="H77" s="103">
        <v>0</v>
      </c>
    </row>
    <row r="78" spans="1:8" ht="12.75">
      <c r="A78" s="118" t="s">
        <v>311</v>
      </c>
      <c r="B78" s="117"/>
      <c r="C78" s="103">
        <v>0</v>
      </c>
      <c r="D78" s="103">
        <v>0</v>
      </c>
      <c r="E78" s="103">
        <v>0</v>
      </c>
      <c r="F78" s="103">
        <v>0</v>
      </c>
      <c r="G78" s="103">
        <v>0</v>
      </c>
      <c r="H78" s="103">
        <v>0</v>
      </c>
    </row>
    <row r="79" spans="1:8" ht="12.75">
      <c r="A79" s="118" t="s">
        <v>310</v>
      </c>
      <c r="B79" s="117"/>
      <c r="C79" s="103">
        <v>0</v>
      </c>
      <c r="D79" s="103">
        <v>0</v>
      </c>
      <c r="E79" s="103">
        <v>0</v>
      </c>
      <c r="F79" s="103">
        <v>0</v>
      </c>
      <c r="G79" s="103">
        <v>0</v>
      </c>
      <c r="H79" s="103">
        <v>0</v>
      </c>
    </row>
    <row r="80" spans="1:8" ht="12.75">
      <c r="A80" s="118" t="s">
        <v>309</v>
      </c>
      <c r="B80" s="117"/>
      <c r="C80" s="103">
        <v>0</v>
      </c>
      <c r="D80" s="103">
        <v>0</v>
      </c>
      <c r="E80" s="103">
        <v>0</v>
      </c>
      <c r="F80" s="103">
        <v>0</v>
      </c>
      <c r="G80" s="103">
        <v>0</v>
      </c>
      <c r="H80" s="103">
        <v>0</v>
      </c>
    </row>
    <row r="81" spans="1:8" ht="12.75">
      <c r="A81" s="118" t="s">
        <v>308</v>
      </c>
      <c r="B81" s="117"/>
      <c r="C81" s="103">
        <v>0</v>
      </c>
      <c r="D81" s="103">
        <v>0</v>
      </c>
      <c r="E81" s="103">
        <v>0</v>
      </c>
      <c r="F81" s="103">
        <v>0</v>
      </c>
      <c r="G81" s="103">
        <v>0</v>
      </c>
      <c r="H81" s="103">
        <v>0</v>
      </c>
    </row>
    <row r="82" spans="1:8" ht="12.75">
      <c r="A82" s="118" t="s">
        <v>307</v>
      </c>
      <c r="B82" s="117"/>
      <c r="C82" s="103">
        <v>0</v>
      </c>
      <c r="D82" s="103">
        <v>0</v>
      </c>
      <c r="E82" s="103">
        <v>0</v>
      </c>
      <c r="F82" s="103">
        <v>0</v>
      </c>
      <c r="G82" s="103">
        <v>0</v>
      </c>
      <c r="H82" s="103">
        <v>0</v>
      </c>
    </row>
    <row r="83" spans="1:8" ht="12.75">
      <c r="A83" s="118" t="s">
        <v>306</v>
      </c>
      <c r="B83" s="117"/>
      <c r="C83" s="103">
        <v>0</v>
      </c>
      <c r="D83" s="103">
        <v>0</v>
      </c>
      <c r="E83" s="103">
        <v>0</v>
      </c>
      <c r="F83" s="103">
        <v>0</v>
      </c>
      <c r="G83" s="103">
        <v>0</v>
      </c>
      <c r="H83" s="103">
        <v>0</v>
      </c>
    </row>
    <row r="84" spans="1:8" ht="12.75">
      <c r="A84" s="124"/>
      <c r="B84" s="123"/>
      <c r="C84" s="103">
        <v>0</v>
      </c>
      <c r="D84" s="103">
        <v>0</v>
      </c>
      <c r="E84" s="103">
        <v>0</v>
      </c>
      <c r="F84" s="103">
        <v>0</v>
      </c>
      <c r="G84" s="103">
        <v>0</v>
      </c>
      <c r="H84" s="103">
        <v>0</v>
      </c>
    </row>
    <row r="85" spans="1:8" ht="12.75">
      <c r="A85" s="122" t="s">
        <v>379</v>
      </c>
      <c r="B85" s="121"/>
      <c r="C85" s="120">
        <f aca="true" t="shared" si="1" ref="C85:H85">C86+C104+C94+C114+C124+C134+C138+C147+C151</f>
        <v>0</v>
      </c>
      <c r="D85" s="120">
        <f t="shared" si="1"/>
        <v>0</v>
      </c>
      <c r="E85" s="120">
        <f t="shared" si="1"/>
        <v>0</v>
      </c>
      <c r="F85" s="120">
        <f t="shared" si="1"/>
        <v>0</v>
      </c>
      <c r="G85" s="120">
        <f t="shared" si="1"/>
        <v>0</v>
      </c>
      <c r="H85" s="120">
        <f t="shared" si="1"/>
        <v>0</v>
      </c>
    </row>
    <row r="86" spans="1:8" ht="12.75">
      <c r="A86" s="116" t="s">
        <v>378</v>
      </c>
      <c r="B86" s="115"/>
      <c r="C86" s="103">
        <v>0</v>
      </c>
      <c r="D86" s="103">
        <v>0</v>
      </c>
      <c r="E86" s="103">
        <v>0</v>
      </c>
      <c r="F86" s="103">
        <v>0</v>
      </c>
      <c r="G86" s="103">
        <v>0</v>
      </c>
      <c r="H86" s="103">
        <v>0</v>
      </c>
    </row>
    <row r="87" spans="1:8" ht="12.75">
      <c r="A87" s="118" t="s">
        <v>377</v>
      </c>
      <c r="B87" s="117"/>
      <c r="C87" s="103">
        <v>0</v>
      </c>
      <c r="D87" s="103">
        <v>0</v>
      </c>
      <c r="E87" s="103">
        <v>0</v>
      </c>
      <c r="F87" s="103">
        <v>0</v>
      </c>
      <c r="G87" s="103">
        <v>0</v>
      </c>
      <c r="H87" s="103">
        <v>0</v>
      </c>
    </row>
    <row r="88" spans="1:8" ht="12.75">
      <c r="A88" s="118" t="s">
        <v>376</v>
      </c>
      <c r="B88" s="117"/>
      <c r="C88" s="103">
        <v>0</v>
      </c>
      <c r="D88" s="103">
        <v>0</v>
      </c>
      <c r="E88" s="103">
        <v>0</v>
      </c>
      <c r="F88" s="103">
        <v>0</v>
      </c>
      <c r="G88" s="103">
        <v>0</v>
      </c>
      <c r="H88" s="103">
        <v>0</v>
      </c>
    </row>
    <row r="89" spans="1:8" ht="12.75">
      <c r="A89" s="118" t="s">
        <v>375</v>
      </c>
      <c r="B89" s="117"/>
      <c r="C89" s="103">
        <v>0</v>
      </c>
      <c r="D89" s="103">
        <v>0</v>
      </c>
      <c r="E89" s="103">
        <v>0</v>
      </c>
      <c r="F89" s="103">
        <v>0</v>
      </c>
      <c r="G89" s="103">
        <v>0</v>
      </c>
      <c r="H89" s="103">
        <v>0</v>
      </c>
    </row>
    <row r="90" spans="1:8" ht="12.75">
      <c r="A90" s="118" t="s">
        <v>374</v>
      </c>
      <c r="B90" s="117"/>
      <c r="C90" s="103">
        <v>0</v>
      </c>
      <c r="D90" s="103">
        <v>0</v>
      </c>
      <c r="E90" s="103">
        <v>0</v>
      </c>
      <c r="F90" s="103">
        <v>0</v>
      </c>
      <c r="G90" s="103">
        <v>0</v>
      </c>
      <c r="H90" s="103">
        <v>0</v>
      </c>
    </row>
    <row r="91" spans="1:8" ht="12.75">
      <c r="A91" s="118" t="s">
        <v>373</v>
      </c>
      <c r="B91" s="117"/>
      <c r="C91" s="103">
        <v>0</v>
      </c>
      <c r="D91" s="103">
        <v>0</v>
      </c>
      <c r="E91" s="103">
        <v>0</v>
      </c>
      <c r="F91" s="103">
        <v>0</v>
      </c>
      <c r="G91" s="103">
        <v>0</v>
      </c>
      <c r="H91" s="103">
        <v>0</v>
      </c>
    </row>
    <row r="92" spans="1:8" ht="12.75">
      <c r="A92" s="118" t="s">
        <v>372</v>
      </c>
      <c r="B92" s="117"/>
      <c r="C92" s="103">
        <v>0</v>
      </c>
      <c r="D92" s="103">
        <v>0</v>
      </c>
      <c r="E92" s="103">
        <v>0</v>
      </c>
      <c r="F92" s="103">
        <v>0</v>
      </c>
      <c r="G92" s="103">
        <v>0</v>
      </c>
      <c r="H92" s="103">
        <v>0</v>
      </c>
    </row>
    <row r="93" spans="1:8" ht="12.75">
      <c r="A93" s="118" t="s">
        <v>371</v>
      </c>
      <c r="B93" s="117"/>
      <c r="C93" s="103">
        <v>0</v>
      </c>
      <c r="D93" s="103">
        <v>0</v>
      </c>
      <c r="E93" s="103">
        <v>0</v>
      </c>
      <c r="F93" s="103">
        <v>0</v>
      </c>
      <c r="G93" s="103">
        <v>0</v>
      </c>
      <c r="H93" s="103">
        <v>0</v>
      </c>
    </row>
    <row r="94" spans="1:8" ht="12.75">
      <c r="A94" s="116" t="s">
        <v>370</v>
      </c>
      <c r="B94" s="115"/>
      <c r="C94" s="103">
        <v>0</v>
      </c>
      <c r="D94" s="103">
        <v>0</v>
      </c>
      <c r="E94" s="103">
        <v>0</v>
      </c>
      <c r="F94" s="103">
        <v>0</v>
      </c>
      <c r="G94" s="103">
        <v>0</v>
      </c>
      <c r="H94" s="103">
        <v>0</v>
      </c>
    </row>
    <row r="95" spans="1:8" ht="12.75">
      <c r="A95" s="118" t="s">
        <v>369</v>
      </c>
      <c r="B95" s="117"/>
      <c r="C95" s="103">
        <v>0</v>
      </c>
      <c r="D95" s="103">
        <v>0</v>
      </c>
      <c r="E95" s="103">
        <v>0</v>
      </c>
      <c r="F95" s="103">
        <v>0</v>
      </c>
      <c r="G95" s="103">
        <v>0</v>
      </c>
      <c r="H95" s="103">
        <v>0</v>
      </c>
    </row>
    <row r="96" spans="1:8" ht="12.75">
      <c r="A96" s="118" t="s">
        <v>368</v>
      </c>
      <c r="B96" s="117"/>
      <c r="C96" s="103">
        <v>0</v>
      </c>
      <c r="D96" s="103">
        <v>0</v>
      </c>
      <c r="E96" s="103">
        <v>0</v>
      </c>
      <c r="F96" s="103">
        <v>0</v>
      </c>
      <c r="G96" s="103">
        <v>0</v>
      </c>
      <c r="H96" s="103">
        <v>0</v>
      </c>
    </row>
    <row r="97" spans="1:8" ht="12.75">
      <c r="A97" s="118" t="s">
        <v>367</v>
      </c>
      <c r="B97" s="117"/>
      <c r="C97" s="103">
        <v>0</v>
      </c>
      <c r="D97" s="103">
        <v>0</v>
      </c>
      <c r="E97" s="103">
        <v>0</v>
      </c>
      <c r="F97" s="103">
        <v>0</v>
      </c>
      <c r="G97" s="103">
        <v>0</v>
      </c>
      <c r="H97" s="103">
        <v>0</v>
      </c>
    </row>
    <row r="98" spans="1:8" ht="12.75">
      <c r="A98" s="118" t="s">
        <v>366</v>
      </c>
      <c r="B98" s="117"/>
      <c r="C98" s="103">
        <v>0</v>
      </c>
      <c r="D98" s="103">
        <v>0</v>
      </c>
      <c r="E98" s="103">
        <v>0</v>
      </c>
      <c r="F98" s="103">
        <v>0</v>
      </c>
      <c r="G98" s="103">
        <v>0</v>
      </c>
      <c r="H98" s="103">
        <v>0</v>
      </c>
    </row>
    <row r="99" spans="1:8" ht="12.75">
      <c r="A99" s="118" t="s">
        <v>365</v>
      </c>
      <c r="B99" s="117"/>
      <c r="C99" s="103">
        <v>0</v>
      </c>
      <c r="D99" s="103">
        <v>0</v>
      </c>
      <c r="E99" s="103">
        <v>0</v>
      </c>
      <c r="F99" s="103">
        <v>0</v>
      </c>
      <c r="G99" s="103">
        <v>0</v>
      </c>
      <c r="H99" s="103">
        <v>0</v>
      </c>
    </row>
    <row r="100" spans="1:8" ht="12.75">
      <c r="A100" s="118" t="s">
        <v>364</v>
      </c>
      <c r="B100" s="117"/>
      <c r="C100" s="103">
        <v>0</v>
      </c>
      <c r="D100" s="103">
        <v>0</v>
      </c>
      <c r="E100" s="103">
        <v>0</v>
      </c>
      <c r="F100" s="103">
        <v>0</v>
      </c>
      <c r="G100" s="103">
        <v>0</v>
      </c>
      <c r="H100" s="103">
        <v>0</v>
      </c>
    </row>
    <row r="101" spans="1:8" ht="12.75">
      <c r="A101" s="118" t="s">
        <v>363</v>
      </c>
      <c r="B101" s="117"/>
      <c r="C101" s="103">
        <v>0</v>
      </c>
      <c r="D101" s="103">
        <v>0</v>
      </c>
      <c r="E101" s="103">
        <v>0</v>
      </c>
      <c r="F101" s="103">
        <v>0</v>
      </c>
      <c r="G101" s="103">
        <v>0</v>
      </c>
      <c r="H101" s="103">
        <v>0</v>
      </c>
    </row>
    <row r="102" spans="1:8" ht="12.75">
      <c r="A102" s="118" t="s">
        <v>362</v>
      </c>
      <c r="B102" s="117"/>
      <c r="C102" s="103">
        <v>0</v>
      </c>
      <c r="D102" s="103">
        <v>0</v>
      </c>
      <c r="E102" s="103">
        <v>0</v>
      </c>
      <c r="F102" s="103">
        <v>0</v>
      </c>
      <c r="G102" s="103">
        <v>0</v>
      </c>
      <c r="H102" s="103">
        <v>0</v>
      </c>
    </row>
    <row r="103" spans="1:8" ht="12.75">
      <c r="A103" s="118" t="s">
        <v>361</v>
      </c>
      <c r="B103" s="117"/>
      <c r="C103" s="103">
        <v>0</v>
      </c>
      <c r="D103" s="103">
        <v>0</v>
      </c>
      <c r="E103" s="103">
        <v>0</v>
      </c>
      <c r="F103" s="103">
        <v>0</v>
      </c>
      <c r="G103" s="103">
        <v>0</v>
      </c>
      <c r="H103" s="103">
        <v>0</v>
      </c>
    </row>
    <row r="104" spans="1:8" ht="12.75">
      <c r="A104" s="116" t="s">
        <v>360</v>
      </c>
      <c r="B104" s="115"/>
      <c r="C104" s="103">
        <v>0</v>
      </c>
      <c r="D104" s="103">
        <v>0</v>
      </c>
      <c r="E104" s="103">
        <v>0</v>
      </c>
      <c r="F104" s="103">
        <v>0</v>
      </c>
      <c r="G104" s="103">
        <v>0</v>
      </c>
      <c r="H104" s="103">
        <v>0</v>
      </c>
    </row>
    <row r="105" spans="1:8" ht="12.75">
      <c r="A105" s="118" t="s">
        <v>359</v>
      </c>
      <c r="B105" s="117"/>
      <c r="C105" s="103">
        <v>0</v>
      </c>
      <c r="D105" s="103">
        <v>0</v>
      </c>
      <c r="E105" s="103">
        <v>0</v>
      </c>
      <c r="F105" s="103">
        <v>0</v>
      </c>
      <c r="G105" s="103">
        <v>0</v>
      </c>
      <c r="H105" s="103">
        <v>0</v>
      </c>
    </row>
    <row r="106" spans="1:8" ht="12.75">
      <c r="A106" s="118" t="s">
        <v>358</v>
      </c>
      <c r="B106" s="117"/>
      <c r="C106" s="103">
        <v>0</v>
      </c>
      <c r="D106" s="103">
        <v>0</v>
      </c>
      <c r="E106" s="103">
        <v>0</v>
      </c>
      <c r="F106" s="103">
        <v>0</v>
      </c>
      <c r="G106" s="103">
        <v>0</v>
      </c>
      <c r="H106" s="103">
        <v>0</v>
      </c>
    </row>
    <row r="107" spans="1:8" ht="12.75">
      <c r="A107" s="118" t="s">
        <v>357</v>
      </c>
      <c r="B107" s="117"/>
      <c r="C107" s="103">
        <v>0</v>
      </c>
      <c r="D107" s="103">
        <v>0</v>
      </c>
      <c r="E107" s="103">
        <v>0</v>
      </c>
      <c r="F107" s="103">
        <v>0</v>
      </c>
      <c r="G107" s="103">
        <v>0</v>
      </c>
      <c r="H107" s="103">
        <v>0</v>
      </c>
    </row>
    <row r="108" spans="1:8" ht="12.75">
      <c r="A108" s="118" t="s">
        <v>356</v>
      </c>
      <c r="B108" s="117"/>
      <c r="C108" s="103">
        <v>0</v>
      </c>
      <c r="D108" s="103">
        <v>0</v>
      </c>
      <c r="E108" s="103">
        <v>0</v>
      </c>
      <c r="F108" s="103">
        <v>0</v>
      </c>
      <c r="G108" s="103">
        <v>0</v>
      </c>
      <c r="H108" s="103">
        <v>0</v>
      </c>
    </row>
    <row r="109" spans="1:8" ht="12.75">
      <c r="A109" s="118" t="s">
        <v>355</v>
      </c>
      <c r="B109" s="117"/>
      <c r="C109" s="103">
        <v>0</v>
      </c>
      <c r="D109" s="103">
        <v>0</v>
      </c>
      <c r="E109" s="103">
        <v>0</v>
      </c>
      <c r="F109" s="103">
        <v>0</v>
      </c>
      <c r="G109" s="103">
        <v>0</v>
      </c>
      <c r="H109" s="103">
        <v>0</v>
      </c>
    </row>
    <row r="110" spans="1:8" ht="12.75">
      <c r="A110" s="118" t="s">
        <v>354</v>
      </c>
      <c r="B110" s="117"/>
      <c r="C110" s="103">
        <v>0</v>
      </c>
      <c r="D110" s="103">
        <v>0</v>
      </c>
      <c r="E110" s="103">
        <v>0</v>
      </c>
      <c r="F110" s="103">
        <v>0</v>
      </c>
      <c r="G110" s="103">
        <v>0</v>
      </c>
      <c r="H110" s="103">
        <v>0</v>
      </c>
    </row>
    <row r="111" spans="1:8" ht="12.75">
      <c r="A111" s="118" t="s">
        <v>353</v>
      </c>
      <c r="B111" s="117"/>
      <c r="C111" s="103">
        <v>0</v>
      </c>
      <c r="D111" s="103">
        <v>0</v>
      </c>
      <c r="E111" s="103">
        <v>0</v>
      </c>
      <c r="F111" s="103">
        <v>0</v>
      </c>
      <c r="G111" s="103">
        <v>0</v>
      </c>
      <c r="H111" s="103">
        <v>0</v>
      </c>
    </row>
    <row r="112" spans="1:8" ht="12.75">
      <c r="A112" s="118" t="s">
        <v>352</v>
      </c>
      <c r="B112" s="117"/>
      <c r="C112" s="103">
        <v>0</v>
      </c>
      <c r="D112" s="103">
        <v>0</v>
      </c>
      <c r="E112" s="103">
        <v>0</v>
      </c>
      <c r="F112" s="103">
        <v>0</v>
      </c>
      <c r="G112" s="103">
        <v>0</v>
      </c>
      <c r="H112" s="103">
        <v>0</v>
      </c>
    </row>
    <row r="113" spans="1:8" ht="12.75">
      <c r="A113" s="118" t="s">
        <v>351</v>
      </c>
      <c r="B113" s="117"/>
      <c r="C113" s="103">
        <v>0</v>
      </c>
      <c r="D113" s="103">
        <v>0</v>
      </c>
      <c r="E113" s="103">
        <v>0</v>
      </c>
      <c r="F113" s="103">
        <v>0</v>
      </c>
      <c r="G113" s="103">
        <v>0</v>
      </c>
      <c r="H113" s="103">
        <v>0</v>
      </c>
    </row>
    <row r="114" spans="1:8" ht="25.5" customHeight="1">
      <c r="A114" s="201" t="s">
        <v>350</v>
      </c>
      <c r="B114" s="202"/>
      <c r="C114" s="103">
        <v>0</v>
      </c>
      <c r="D114" s="103">
        <v>0</v>
      </c>
      <c r="E114" s="103">
        <v>0</v>
      </c>
      <c r="F114" s="103">
        <v>0</v>
      </c>
      <c r="G114" s="103">
        <v>0</v>
      </c>
      <c r="H114" s="103">
        <v>0</v>
      </c>
    </row>
    <row r="115" spans="1:8" ht="12.75">
      <c r="A115" s="118" t="s">
        <v>349</v>
      </c>
      <c r="B115" s="117"/>
      <c r="C115" s="103">
        <v>0</v>
      </c>
      <c r="D115" s="103">
        <v>0</v>
      </c>
      <c r="E115" s="103">
        <v>0</v>
      </c>
      <c r="F115" s="103">
        <v>0</v>
      </c>
      <c r="G115" s="103">
        <v>0</v>
      </c>
      <c r="H115" s="103">
        <v>0</v>
      </c>
    </row>
    <row r="116" spans="1:8" ht="12.75">
      <c r="A116" s="118" t="s">
        <v>348</v>
      </c>
      <c r="B116" s="117"/>
      <c r="C116" s="103">
        <v>0</v>
      </c>
      <c r="D116" s="103">
        <v>0</v>
      </c>
      <c r="E116" s="103">
        <v>0</v>
      </c>
      <c r="F116" s="103">
        <v>0</v>
      </c>
      <c r="G116" s="103">
        <v>0</v>
      </c>
      <c r="H116" s="103">
        <v>0</v>
      </c>
    </row>
    <row r="117" spans="1:8" ht="12.75">
      <c r="A117" s="118" t="s">
        <v>347</v>
      </c>
      <c r="B117" s="117"/>
      <c r="C117" s="103">
        <v>0</v>
      </c>
      <c r="D117" s="103">
        <v>0</v>
      </c>
      <c r="E117" s="103">
        <v>0</v>
      </c>
      <c r="F117" s="103">
        <v>0</v>
      </c>
      <c r="G117" s="103">
        <v>0</v>
      </c>
      <c r="H117" s="103">
        <v>0</v>
      </c>
    </row>
    <row r="118" spans="1:8" ht="12.75">
      <c r="A118" s="118" t="s">
        <v>346</v>
      </c>
      <c r="B118" s="117"/>
      <c r="C118" s="103">
        <v>0</v>
      </c>
      <c r="D118" s="103">
        <v>0</v>
      </c>
      <c r="E118" s="103">
        <v>0</v>
      </c>
      <c r="F118" s="103">
        <v>0</v>
      </c>
      <c r="G118" s="103">
        <v>0</v>
      </c>
      <c r="H118" s="103">
        <v>0</v>
      </c>
    </row>
    <row r="119" spans="1:8" ht="12.75">
      <c r="A119" s="118" t="s">
        <v>345</v>
      </c>
      <c r="B119" s="117"/>
      <c r="C119" s="103">
        <v>0</v>
      </c>
      <c r="D119" s="103">
        <v>0</v>
      </c>
      <c r="E119" s="103">
        <v>0</v>
      </c>
      <c r="F119" s="103">
        <v>0</v>
      </c>
      <c r="G119" s="103">
        <v>0</v>
      </c>
      <c r="H119" s="103">
        <v>0</v>
      </c>
    </row>
    <row r="120" spans="1:8" ht="12.75">
      <c r="A120" s="118" t="s">
        <v>344</v>
      </c>
      <c r="B120" s="117"/>
      <c r="C120" s="103">
        <v>0</v>
      </c>
      <c r="D120" s="103">
        <v>0</v>
      </c>
      <c r="E120" s="103">
        <v>0</v>
      </c>
      <c r="F120" s="103">
        <v>0</v>
      </c>
      <c r="G120" s="103">
        <v>0</v>
      </c>
      <c r="H120" s="103">
        <v>0</v>
      </c>
    </row>
    <row r="121" spans="1:8" ht="12.75">
      <c r="A121" s="118" t="s">
        <v>343</v>
      </c>
      <c r="B121" s="117"/>
      <c r="C121" s="103">
        <v>0</v>
      </c>
      <c r="D121" s="103">
        <v>0</v>
      </c>
      <c r="E121" s="103">
        <v>0</v>
      </c>
      <c r="F121" s="103">
        <v>0</v>
      </c>
      <c r="G121" s="103">
        <v>0</v>
      </c>
      <c r="H121" s="103">
        <v>0</v>
      </c>
    </row>
    <row r="122" spans="1:8" ht="12.75">
      <c r="A122" s="118" t="s">
        <v>342</v>
      </c>
      <c r="B122" s="117"/>
      <c r="C122" s="103">
        <v>0</v>
      </c>
      <c r="D122" s="103">
        <v>0</v>
      </c>
      <c r="E122" s="103">
        <v>0</v>
      </c>
      <c r="F122" s="103">
        <v>0</v>
      </c>
      <c r="G122" s="103">
        <v>0</v>
      </c>
      <c r="H122" s="103">
        <v>0</v>
      </c>
    </row>
    <row r="123" spans="1:8" ht="12.75">
      <c r="A123" s="118" t="s">
        <v>341</v>
      </c>
      <c r="B123" s="117"/>
      <c r="C123" s="103">
        <v>0</v>
      </c>
      <c r="D123" s="103">
        <v>0</v>
      </c>
      <c r="E123" s="103">
        <v>0</v>
      </c>
      <c r="F123" s="103">
        <v>0</v>
      </c>
      <c r="G123" s="103">
        <v>0</v>
      </c>
      <c r="H123" s="103">
        <v>0</v>
      </c>
    </row>
    <row r="124" spans="1:8" ht="12.75">
      <c r="A124" s="116" t="s">
        <v>340</v>
      </c>
      <c r="B124" s="115"/>
      <c r="C124" s="103">
        <v>0</v>
      </c>
      <c r="D124" s="103">
        <v>0</v>
      </c>
      <c r="E124" s="103">
        <v>0</v>
      </c>
      <c r="F124" s="103">
        <v>0</v>
      </c>
      <c r="G124" s="103">
        <v>0</v>
      </c>
      <c r="H124" s="103">
        <v>0</v>
      </c>
    </row>
    <row r="125" spans="1:8" ht="12.75">
      <c r="A125" s="118" t="s">
        <v>339</v>
      </c>
      <c r="B125" s="117"/>
      <c r="C125" s="103">
        <v>0</v>
      </c>
      <c r="D125" s="103">
        <v>0</v>
      </c>
      <c r="E125" s="103">
        <v>0</v>
      </c>
      <c r="F125" s="103">
        <v>0</v>
      </c>
      <c r="G125" s="103">
        <v>0</v>
      </c>
      <c r="H125" s="103">
        <v>0</v>
      </c>
    </row>
    <row r="126" spans="1:8" ht="12.75">
      <c r="A126" s="118" t="s">
        <v>338</v>
      </c>
      <c r="B126" s="117"/>
      <c r="C126" s="103">
        <v>0</v>
      </c>
      <c r="D126" s="103">
        <v>0</v>
      </c>
      <c r="E126" s="103">
        <v>0</v>
      </c>
      <c r="F126" s="103">
        <v>0</v>
      </c>
      <c r="G126" s="103">
        <v>0</v>
      </c>
      <c r="H126" s="103">
        <v>0</v>
      </c>
    </row>
    <row r="127" spans="1:8" ht="12.75">
      <c r="A127" s="118" t="s">
        <v>337</v>
      </c>
      <c r="B127" s="117"/>
      <c r="C127" s="103">
        <v>0</v>
      </c>
      <c r="D127" s="103">
        <v>0</v>
      </c>
      <c r="E127" s="103">
        <v>0</v>
      </c>
      <c r="F127" s="103">
        <v>0</v>
      </c>
      <c r="G127" s="103">
        <v>0</v>
      </c>
      <c r="H127" s="103">
        <v>0</v>
      </c>
    </row>
    <row r="128" spans="1:8" ht="12.75">
      <c r="A128" s="118" t="s">
        <v>336</v>
      </c>
      <c r="B128" s="117"/>
      <c r="C128" s="103">
        <v>0</v>
      </c>
      <c r="D128" s="103">
        <v>0</v>
      </c>
      <c r="E128" s="103">
        <v>0</v>
      </c>
      <c r="F128" s="103">
        <v>0</v>
      </c>
      <c r="G128" s="103">
        <v>0</v>
      </c>
      <c r="H128" s="103">
        <v>0</v>
      </c>
    </row>
    <row r="129" spans="1:8" ht="12.75">
      <c r="A129" s="118" t="s">
        <v>335</v>
      </c>
      <c r="B129" s="117"/>
      <c r="C129" s="103">
        <v>0</v>
      </c>
      <c r="D129" s="103">
        <v>0</v>
      </c>
      <c r="E129" s="103">
        <v>0</v>
      </c>
      <c r="F129" s="103">
        <v>0</v>
      </c>
      <c r="G129" s="103">
        <v>0</v>
      </c>
      <c r="H129" s="103">
        <v>0</v>
      </c>
    </row>
    <row r="130" spans="1:8" ht="12.75">
      <c r="A130" s="118" t="s">
        <v>334</v>
      </c>
      <c r="B130" s="117"/>
      <c r="C130" s="103">
        <v>0</v>
      </c>
      <c r="D130" s="103">
        <v>0</v>
      </c>
      <c r="E130" s="103">
        <v>0</v>
      </c>
      <c r="F130" s="103">
        <v>0</v>
      </c>
      <c r="G130" s="103">
        <v>0</v>
      </c>
      <c r="H130" s="103">
        <v>0</v>
      </c>
    </row>
    <row r="131" spans="1:8" ht="12.75">
      <c r="A131" s="118" t="s">
        <v>333</v>
      </c>
      <c r="B131" s="117"/>
      <c r="C131" s="103">
        <v>0</v>
      </c>
      <c r="D131" s="103">
        <v>0</v>
      </c>
      <c r="E131" s="103">
        <v>0</v>
      </c>
      <c r="F131" s="103">
        <v>0</v>
      </c>
      <c r="G131" s="103">
        <v>0</v>
      </c>
      <c r="H131" s="103">
        <v>0</v>
      </c>
    </row>
    <row r="132" spans="1:8" ht="12.75">
      <c r="A132" s="118" t="s">
        <v>332</v>
      </c>
      <c r="B132" s="117"/>
      <c r="C132" s="103">
        <v>0</v>
      </c>
      <c r="D132" s="103">
        <v>0</v>
      </c>
      <c r="E132" s="103">
        <v>0</v>
      </c>
      <c r="F132" s="103">
        <v>0</v>
      </c>
      <c r="G132" s="103">
        <v>0</v>
      </c>
      <c r="H132" s="103">
        <v>0</v>
      </c>
    </row>
    <row r="133" spans="1:8" ht="12.75">
      <c r="A133" s="118" t="s">
        <v>331</v>
      </c>
      <c r="B133" s="117"/>
      <c r="C133" s="103">
        <v>0</v>
      </c>
      <c r="D133" s="103">
        <v>0</v>
      </c>
      <c r="E133" s="103">
        <v>0</v>
      </c>
      <c r="F133" s="103">
        <v>0</v>
      </c>
      <c r="G133" s="103">
        <v>0</v>
      </c>
      <c r="H133" s="103">
        <v>0</v>
      </c>
    </row>
    <row r="134" spans="1:8" ht="12.75">
      <c r="A134" s="116" t="s">
        <v>330</v>
      </c>
      <c r="B134" s="115"/>
      <c r="C134" s="103">
        <v>0</v>
      </c>
      <c r="D134" s="103">
        <v>0</v>
      </c>
      <c r="E134" s="103">
        <v>0</v>
      </c>
      <c r="F134" s="103">
        <v>0</v>
      </c>
      <c r="G134" s="103">
        <v>0</v>
      </c>
      <c r="H134" s="103">
        <v>0</v>
      </c>
    </row>
    <row r="135" spans="1:8" ht="12.75">
      <c r="A135" s="118" t="s">
        <v>329</v>
      </c>
      <c r="B135" s="117"/>
      <c r="C135" s="103">
        <v>0</v>
      </c>
      <c r="D135" s="103">
        <v>0</v>
      </c>
      <c r="E135" s="103">
        <v>0</v>
      </c>
      <c r="F135" s="103">
        <v>0</v>
      </c>
      <c r="G135" s="103">
        <v>0</v>
      </c>
      <c r="H135" s="103">
        <v>0</v>
      </c>
    </row>
    <row r="136" spans="1:8" ht="12.75">
      <c r="A136" s="118" t="s">
        <v>328</v>
      </c>
      <c r="B136" s="117"/>
      <c r="C136" s="103">
        <v>0</v>
      </c>
      <c r="D136" s="103">
        <v>0</v>
      </c>
      <c r="E136" s="103">
        <v>0</v>
      </c>
      <c r="F136" s="103">
        <v>0</v>
      </c>
      <c r="G136" s="103">
        <v>0</v>
      </c>
      <c r="H136" s="103">
        <v>0</v>
      </c>
    </row>
    <row r="137" spans="1:8" ht="12.75">
      <c r="A137" s="118" t="s">
        <v>327</v>
      </c>
      <c r="B137" s="117"/>
      <c r="C137" s="103">
        <v>0</v>
      </c>
      <c r="D137" s="103">
        <v>0</v>
      </c>
      <c r="E137" s="103">
        <v>0</v>
      </c>
      <c r="F137" s="103">
        <v>0</v>
      </c>
      <c r="G137" s="103">
        <v>0</v>
      </c>
      <c r="H137" s="103">
        <v>0</v>
      </c>
    </row>
    <row r="138" spans="1:8" ht="12.75">
      <c r="A138" s="116" t="s">
        <v>326</v>
      </c>
      <c r="B138" s="115"/>
      <c r="C138" s="103">
        <v>0</v>
      </c>
      <c r="D138" s="103">
        <v>0</v>
      </c>
      <c r="E138" s="103">
        <v>0</v>
      </c>
      <c r="F138" s="103">
        <v>0</v>
      </c>
      <c r="G138" s="103">
        <v>0</v>
      </c>
      <c r="H138" s="103">
        <v>0</v>
      </c>
    </row>
    <row r="139" spans="1:8" ht="12.75">
      <c r="A139" s="118" t="s">
        <v>325</v>
      </c>
      <c r="B139" s="117"/>
      <c r="C139" s="103">
        <v>0</v>
      </c>
      <c r="D139" s="103">
        <v>0</v>
      </c>
      <c r="E139" s="103">
        <v>0</v>
      </c>
      <c r="F139" s="103">
        <v>0</v>
      </c>
      <c r="G139" s="103">
        <v>0</v>
      </c>
      <c r="H139" s="103">
        <v>0</v>
      </c>
    </row>
    <row r="140" spans="1:8" ht="12.75">
      <c r="A140" s="118" t="s">
        <v>324</v>
      </c>
      <c r="B140" s="117"/>
      <c r="C140" s="103">
        <v>0</v>
      </c>
      <c r="D140" s="103">
        <v>0</v>
      </c>
      <c r="E140" s="103">
        <v>0</v>
      </c>
      <c r="F140" s="103">
        <v>0</v>
      </c>
      <c r="G140" s="103">
        <v>0</v>
      </c>
      <c r="H140" s="103">
        <v>0</v>
      </c>
    </row>
    <row r="141" spans="1:8" ht="12.75">
      <c r="A141" s="118" t="s">
        <v>323</v>
      </c>
      <c r="B141" s="117"/>
      <c r="C141" s="103">
        <v>0</v>
      </c>
      <c r="D141" s="103">
        <v>0</v>
      </c>
      <c r="E141" s="103">
        <v>0</v>
      </c>
      <c r="F141" s="103">
        <v>0</v>
      </c>
      <c r="G141" s="103">
        <v>0</v>
      </c>
      <c r="H141" s="103">
        <v>0</v>
      </c>
    </row>
    <row r="142" spans="1:8" ht="12.75">
      <c r="A142" s="118" t="s">
        <v>322</v>
      </c>
      <c r="B142" s="117"/>
      <c r="C142" s="103">
        <v>0</v>
      </c>
      <c r="D142" s="103">
        <v>0</v>
      </c>
      <c r="E142" s="103">
        <v>0</v>
      </c>
      <c r="F142" s="103">
        <v>0</v>
      </c>
      <c r="G142" s="103">
        <v>0</v>
      </c>
      <c r="H142" s="103">
        <v>0</v>
      </c>
    </row>
    <row r="143" spans="1:8" ht="12.75">
      <c r="A143" s="118" t="s">
        <v>321</v>
      </c>
      <c r="B143" s="117"/>
      <c r="C143" s="103">
        <v>0</v>
      </c>
      <c r="D143" s="103">
        <v>0</v>
      </c>
      <c r="E143" s="103">
        <v>0</v>
      </c>
      <c r="F143" s="103">
        <v>0</v>
      </c>
      <c r="G143" s="103">
        <v>0</v>
      </c>
      <c r="H143" s="103">
        <v>0</v>
      </c>
    </row>
    <row r="144" spans="1:8" ht="12.75">
      <c r="A144" s="118" t="s">
        <v>320</v>
      </c>
      <c r="B144" s="117"/>
      <c r="C144" s="103">
        <v>0</v>
      </c>
      <c r="D144" s="103">
        <v>0</v>
      </c>
      <c r="E144" s="103">
        <v>0</v>
      </c>
      <c r="F144" s="103">
        <v>0</v>
      </c>
      <c r="G144" s="103">
        <v>0</v>
      </c>
      <c r="H144" s="103">
        <v>0</v>
      </c>
    </row>
    <row r="145" spans="1:8" ht="12.75">
      <c r="A145" s="118" t="s">
        <v>319</v>
      </c>
      <c r="B145" s="117"/>
      <c r="C145" s="103">
        <v>0</v>
      </c>
      <c r="D145" s="103">
        <v>0</v>
      </c>
      <c r="E145" s="103">
        <v>0</v>
      </c>
      <c r="F145" s="103">
        <v>0</v>
      </c>
      <c r="G145" s="103">
        <v>0</v>
      </c>
      <c r="H145" s="103">
        <v>0</v>
      </c>
    </row>
    <row r="146" spans="1:8" ht="12.75">
      <c r="A146" s="118" t="s">
        <v>318</v>
      </c>
      <c r="B146" s="117"/>
      <c r="C146" s="103">
        <v>0</v>
      </c>
      <c r="D146" s="103">
        <v>0</v>
      </c>
      <c r="E146" s="103">
        <v>0</v>
      </c>
      <c r="F146" s="103">
        <v>0</v>
      </c>
      <c r="G146" s="103">
        <v>0</v>
      </c>
      <c r="H146" s="103">
        <v>0</v>
      </c>
    </row>
    <row r="147" spans="1:8" ht="12.75">
      <c r="A147" s="116" t="s">
        <v>317</v>
      </c>
      <c r="B147" s="115"/>
      <c r="C147" s="103">
        <v>0</v>
      </c>
      <c r="D147" s="103">
        <v>0</v>
      </c>
      <c r="E147" s="103">
        <v>0</v>
      </c>
      <c r="F147" s="103">
        <v>0</v>
      </c>
      <c r="G147" s="103">
        <v>0</v>
      </c>
      <c r="H147" s="103">
        <v>0</v>
      </c>
    </row>
    <row r="148" spans="1:8" ht="12.75">
      <c r="A148" s="118" t="s">
        <v>316</v>
      </c>
      <c r="B148" s="117"/>
      <c r="C148" s="103">
        <v>0</v>
      </c>
      <c r="D148" s="103">
        <v>0</v>
      </c>
      <c r="E148" s="103">
        <v>0</v>
      </c>
      <c r="F148" s="103">
        <v>0</v>
      </c>
      <c r="G148" s="103">
        <v>0</v>
      </c>
      <c r="H148" s="103">
        <v>0</v>
      </c>
    </row>
    <row r="149" spans="1:8" ht="12.75">
      <c r="A149" s="118" t="s">
        <v>315</v>
      </c>
      <c r="B149" s="117"/>
      <c r="C149" s="103">
        <v>0</v>
      </c>
      <c r="D149" s="103">
        <v>0</v>
      </c>
      <c r="E149" s="103">
        <v>0</v>
      </c>
      <c r="F149" s="103">
        <v>0</v>
      </c>
      <c r="G149" s="103">
        <v>0</v>
      </c>
      <c r="H149" s="103">
        <v>0</v>
      </c>
    </row>
    <row r="150" spans="1:8" ht="12.75">
      <c r="A150" s="118" t="s">
        <v>314</v>
      </c>
      <c r="B150" s="117"/>
      <c r="C150" s="103">
        <v>0</v>
      </c>
      <c r="D150" s="103">
        <v>0</v>
      </c>
      <c r="E150" s="103">
        <v>0</v>
      </c>
      <c r="F150" s="103">
        <v>0</v>
      </c>
      <c r="G150" s="103">
        <v>0</v>
      </c>
      <c r="H150" s="103">
        <v>0</v>
      </c>
    </row>
    <row r="151" spans="1:8" ht="12.75">
      <c r="A151" s="116" t="s">
        <v>313</v>
      </c>
      <c r="B151" s="115"/>
      <c r="C151" s="103">
        <v>0</v>
      </c>
      <c r="D151" s="103">
        <v>0</v>
      </c>
      <c r="E151" s="103">
        <v>0</v>
      </c>
      <c r="F151" s="103">
        <v>0</v>
      </c>
      <c r="G151" s="103">
        <v>0</v>
      </c>
      <c r="H151" s="103">
        <v>0</v>
      </c>
    </row>
    <row r="152" spans="1:8" ht="12.75">
      <c r="A152" s="118" t="s">
        <v>312</v>
      </c>
      <c r="B152" s="117"/>
      <c r="C152" s="103">
        <v>0</v>
      </c>
      <c r="D152" s="103">
        <v>0</v>
      </c>
      <c r="E152" s="103">
        <v>0</v>
      </c>
      <c r="F152" s="103">
        <v>0</v>
      </c>
      <c r="G152" s="103">
        <v>0</v>
      </c>
      <c r="H152" s="103">
        <v>0</v>
      </c>
    </row>
    <row r="153" spans="1:8" ht="12.75">
      <c r="A153" s="118" t="s">
        <v>311</v>
      </c>
      <c r="B153" s="117"/>
      <c r="C153" s="103">
        <v>0</v>
      </c>
      <c r="D153" s="103">
        <v>0</v>
      </c>
      <c r="E153" s="103">
        <v>0</v>
      </c>
      <c r="F153" s="103">
        <v>0</v>
      </c>
      <c r="G153" s="103">
        <v>0</v>
      </c>
      <c r="H153" s="103">
        <v>0</v>
      </c>
    </row>
    <row r="154" spans="1:8" ht="12.75">
      <c r="A154" s="118" t="s">
        <v>310</v>
      </c>
      <c r="B154" s="117"/>
      <c r="C154" s="103">
        <v>0</v>
      </c>
      <c r="D154" s="103">
        <v>0</v>
      </c>
      <c r="E154" s="103">
        <v>0</v>
      </c>
      <c r="F154" s="103">
        <v>0</v>
      </c>
      <c r="G154" s="103">
        <v>0</v>
      </c>
      <c r="H154" s="103">
        <v>0</v>
      </c>
    </row>
    <row r="155" spans="1:8" ht="12.75">
      <c r="A155" s="118" t="s">
        <v>309</v>
      </c>
      <c r="B155" s="117"/>
      <c r="C155" s="103">
        <v>0</v>
      </c>
      <c r="D155" s="103">
        <v>0</v>
      </c>
      <c r="E155" s="103">
        <v>0</v>
      </c>
      <c r="F155" s="103">
        <v>0</v>
      </c>
      <c r="G155" s="103">
        <v>0</v>
      </c>
      <c r="H155" s="103">
        <v>0</v>
      </c>
    </row>
    <row r="156" spans="1:8" ht="12.75">
      <c r="A156" s="118" t="s">
        <v>308</v>
      </c>
      <c r="B156" s="117"/>
      <c r="C156" s="103">
        <v>0</v>
      </c>
      <c r="D156" s="103">
        <v>0</v>
      </c>
      <c r="E156" s="103">
        <v>0</v>
      </c>
      <c r="F156" s="103">
        <v>0</v>
      </c>
      <c r="G156" s="103">
        <v>0</v>
      </c>
      <c r="H156" s="103">
        <v>0</v>
      </c>
    </row>
    <row r="157" spans="1:8" ht="12.75">
      <c r="A157" s="118" t="s">
        <v>307</v>
      </c>
      <c r="B157" s="117"/>
      <c r="C157" s="103">
        <v>0</v>
      </c>
      <c r="D157" s="103">
        <v>0</v>
      </c>
      <c r="E157" s="103">
        <v>0</v>
      </c>
      <c r="F157" s="103">
        <v>0</v>
      </c>
      <c r="G157" s="103">
        <v>0</v>
      </c>
      <c r="H157" s="103">
        <v>0</v>
      </c>
    </row>
    <row r="158" spans="1:8" ht="12.75">
      <c r="A158" s="118" t="s">
        <v>306</v>
      </c>
      <c r="B158" s="117"/>
      <c r="C158" s="103">
        <v>0</v>
      </c>
      <c r="D158" s="103">
        <v>0</v>
      </c>
      <c r="E158" s="103">
        <v>0</v>
      </c>
      <c r="F158" s="103">
        <v>0</v>
      </c>
      <c r="G158" s="103">
        <v>0</v>
      </c>
      <c r="H158" s="103">
        <v>0</v>
      </c>
    </row>
    <row r="159" spans="1:8" ht="12.75">
      <c r="A159" s="116"/>
      <c r="B159" s="115"/>
      <c r="C159" s="103">
        <v>0</v>
      </c>
      <c r="D159" s="103">
        <v>0</v>
      </c>
      <c r="E159" s="103">
        <v>0</v>
      </c>
      <c r="F159" s="103">
        <v>0</v>
      </c>
      <c r="G159" s="103">
        <v>0</v>
      </c>
      <c r="H159" s="103">
        <v>0</v>
      </c>
    </row>
    <row r="160" spans="1:8" ht="12.75">
      <c r="A160" s="114" t="s">
        <v>305</v>
      </c>
      <c r="B160" s="113"/>
      <c r="C160" s="112">
        <f aca="true" t="shared" si="2" ref="C160:H160">C10+C85</f>
        <v>0</v>
      </c>
      <c r="D160" s="112">
        <f t="shared" si="2"/>
        <v>0</v>
      </c>
      <c r="E160" s="112">
        <f t="shared" si="2"/>
        <v>0</v>
      </c>
      <c r="F160" s="112">
        <f t="shared" si="2"/>
        <v>0</v>
      </c>
      <c r="G160" s="112">
        <f t="shared" si="2"/>
        <v>0</v>
      </c>
      <c r="H160" s="112">
        <f t="shared" si="2"/>
        <v>0</v>
      </c>
    </row>
    <row r="161" spans="1:8" ht="13.5" thickBot="1">
      <c r="A161" s="111"/>
      <c r="B161" s="110"/>
      <c r="C161" s="109"/>
      <c r="D161" s="88"/>
      <c r="E161" s="88"/>
      <c r="F161" s="88"/>
      <c r="G161" s="88"/>
      <c r="H161" s="88"/>
    </row>
  </sheetData>
  <sheetProtection/>
  <mergeCells count="12">
    <mergeCell ref="A2:H2"/>
    <mergeCell ref="A3:H3"/>
    <mergeCell ref="A4:H4"/>
    <mergeCell ref="A5:H5"/>
    <mergeCell ref="A6:H6"/>
    <mergeCell ref="C7:G8"/>
    <mergeCell ref="A114:B114"/>
    <mergeCell ref="A7:B9"/>
    <mergeCell ref="H7:H9"/>
    <mergeCell ref="A39:B39"/>
    <mergeCell ref="A49:B49"/>
    <mergeCell ref="A63:B6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0" r:id="rId1"/>
  <rowBreaks count="1" manualBreakCount="1">
    <brk id="8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0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6" sqref="A6:G6"/>
    </sheetView>
  </sheetViews>
  <sheetFormatPr defaultColWidth="11.00390625" defaultRowHeight="15"/>
  <cols>
    <col min="1" max="1" width="39.00390625" style="1" customWidth="1"/>
    <col min="2" max="2" width="14.00390625" style="1" customWidth="1"/>
    <col min="3" max="3" width="13.28125" style="1" customWidth="1"/>
    <col min="4" max="4" width="12.8515625" style="1" customWidth="1"/>
    <col min="5" max="5" width="13.00390625" style="1" customWidth="1"/>
    <col min="6" max="6" width="14.28125" style="1" customWidth="1"/>
    <col min="7" max="7" width="13.57421875" style="1" customWidth="1"/>
    <col min="8" max="16384" width="11.00390625" style="1" customWidth="1"/>
  </cols>
  <sheetData>
    <row r="1" ht="13.5" thickBot="1"/>
    <row r="2" spans="1:7" ht="12.75">
      <c r="A2" s="209" t="s">
        <v>120</v>
      </c>
      <c r="B2" s="210"/>
      <c r="C2" s="210"/>
      <c r="D2" s="210"/>
      <c r="E2" s="210"/>
      <c r="F2" s="210"/>
      <c r="G2" s="211"/>
    </row>
    <row r="3" spans="1:7" ht="12.75">
      <c r="A3" s="162" t="s">
        <v>386</v>
      </c>
      <c r="B3" s="163"/>
      <c r="C3" s="163"/>
      <c r="D3" s="163"/>
      <c r="E3" s="163"/>
      <c r="F3" s="163"/>
      <c r="G3" s="164"/>
    </row>
    <row r="4" spans="1:7" ht="12.75">
      <c r="A4" s="162" t="s">
        <v>390</v>
      </c>
      <c r="B4" s="163"/>
      <c r="C4" s="163"/>
      <c r="D4" s="163"/>
      <c r="E4" s="163"/>
      <c r="F4" s="163"/>
      <c r="G4" s="164"/>
    </row>
    <row r="5" spans="1:7" ht="12.75">
      <c r="A5" s="162" t="s">
        <v>445</v>
      </c>
      <c r="B5" s="163"/>
      <c r="C5" s="163"/>
      <c r="D5" s="163"/>
      <c r="E5" s="163"/>
      <c r="F5" s="163"/>
      <c r="G5" s="164"/>
    </row>
    <row r="6" spans="1:7" ht="13.5" thickBot="1">
      <c r="A6" s="165" t="s">
        <v>1</v>
      </c>
      <c r="B6" s="166"/>
      <c r="C6" s="166"/>
      <c r="D6" s="166"/>
      <c r="E6" s="166"/>
      <c r="F6" s="166"/>
      <c r="G6" s="167"/>
    </row>
    <row r="7" spans="1:7" ht="13.5" thickBot="1">
      <c r="A7" s="193" t="s">
        <v>2</v>
      </c>
      <c r="B7" s="206" t="s">
        <v>384</v>
      </c>
      <c r="C7" s="207"/>
      <c r="D7" s="207"/>
      <c r="E7" s="207"/>
      <c r="F7" s="208"/>
      <c r="G7" s="193" t="s">
        <v>383</v>
      </c>
    </row>
    <row r="8" spans="1:7" ht="26.25" thickBot="1">
      <c r="A8" s="194"/>
      <c r="B8" s="22" t="s">
        <v>198</v>
      </c>
      <c r="C8" s="22" t="s">
        <v>300</v>
      </c>
      <c r="D8" s="22" t="s">
        <v>299</v>
      </c>
      <c r="E8" s="22" t="s">
        <v>196</v>
      </c>
      <c r="F8" s="22" t="s">
        <v>215</v>
      </c>
      <c r="G8" s="194"/>
    </row>
    <row r="9" spans="1:7" ht="12.75">
      <c r="A9" s="129" t="s">
        <v>389</v>
      </c>
      <c r="B9" s="135">
        <f aca="true" t="shared" si="0" ref="B9:G9">SUM(B10:B17)</f>
        <v>0</v>
      </c>
      <c r="C9" s="135">
        <f t="shared" si="0"/>
        <v>0</v>
      </c>
      <c r="D9" s="135">
        <f t="shared" si="0"/>
        <v>0</v>
      </c>
      <c r="E9" s="135">
        <f t="shared" si="0"/>
        <v>0</v>
      </c>
      <c r="F9" s="135">
        <f t="shared" si="0"/>
        <v>0</v>
      </c>
      <c r="G9" s="135">
        <f t="shared" si="0"/>
        <v>0</v>
      </c>
    </row>
    <row r="10" spans="1:7" ht="12.75" customHeight="1">
      <c r="A10" s="131" t="s">
        <v>387</v>
      </c>
      <c r="B10" s="132">
        <v>0</v>
      </c>
      <c r="C10" s="132">
        <v>0</v>
      </c>
      <c r="D10" s="132">
        <v>0</v>
      </c>
      <c r="E10" s="132">
        <v>0</v>
      </c>
      <c r="F10" s="132">
        <v>0</v>
      </c>
      <c r="G10" s="92">
        <v>0</v>
      </c>
    </row>
    <row r="11" spans="1:7" ht="12.75">
      <c r="A11" s="131"/>
      <c r="B11" s="9"/>
      <c r="C11" s="9"/>
      <c r="D11" s="9"/>
      <c r="E11" s="9"/>
      <c r="F11" s="9"/>
      <c r="G11" s="92">
        <f aca="true" t="shared" si="1" ref="G11:G17">D11-E11</f>
        <v>0</v>
      </c>
    </row>
    <row r="12" spans="1:7" ht="12.75">
      <c r="A12" s="131"/>
      <c r="B12" s="9"/>
      <c r="C12" s="9"/>
      <c r="D12" s="9"/>
      <c r="E12" s="9"/>
      <c r="F12" s="9"/>
      <c r="G12" s="92">
        <f t="shared" si="1"/>
        <v>0</v>
      </c>
    </row>
    <row r="13" spans="1:7" ht="12.75">
      <c r="A13" s="131"/>
      <c r="B13" s="9"/>
      <c r="C13" s="9"/>
      <c r="D13" s="9"/>
      <c r="E13" s="9"/>
      <c r="F13" s="9"/>
      <c r="G13" s="92">
        <f t="shared" si="1"/>
        <v>0</v>
      </c>
    </row>
    <row r="14" spans="1:7" ht="12.75">
      <c r="A14" s="131"/>
      <c r="B14" s="9"/>
      <c r="C14" s="9"/>
      <c r="D14" s="9"/>
      <c r="E14" s="9"/>
      <c r="F14" s="9"/>
      <c r="G14" s="92">
        <f t="shared" si="1"/>
        <v>0</v>
      </c>
    </row>
    <row r="15" spans="1:7" ht="12.75">
      <c r="A15" s="131"/>
      <c r="B15" s="9"/>
      <c r="C15" s="9"/>
      <c r="D15" s="9"/>
      <c r="E15" s="9"/>
      <c r="F15" s="9"/>
      <c r="G15" s="92">
        <f t="shared" si="1"/>
        <v>0</v>
      </c>
    </row>
    <row r="16" spans="1:7" ht="12.75">
      <c r="A16" s="131"/>
      <c r="B16" s="9"/>
      <c r="C16" s="9"/>
      <c r="D16" s="9"/>
      <c r="E16" s="9"/>
      <c r="F16" s="9"/>
      <c r="G16" s="92">
        <f t="shared" si="1"/>
        <v>0</v>
      </c>
    </row>
    <row r="17" spans="1:7" ht="12.75">
      <c r="A17" s="131"/>
      <c r="B17" s="9"/>
      <c r="C17" s="9"/>
      <c r="D17" s="9"/>
      <c r="E17" s="9"/>
      <c r="F17" s="9"/>
      <c r="G17" s="92">
        <f t="shared" si="1"/>
        <v>0</v>
      </c>
    </row>
    <row r="18" spans="1:7" ht="12.75">
      <c r="A18" s="130"/>
      <c r="B18" s="9"/>
      <c r="C18" s="9"/>
      <c r="D18" s="9"/>
      <c r="E18" s="9"/>
      <c r="F18" s="9"/>
      <c r="G18" s="9"/>
    </row>
    <row r="19" spans="1:7" ht="12.75">
      <c r="A19" s="134" t="s">
        <v>388</v>
      </c>
      <c r="B19" s="133">
        <f aca="true" t="shared" si="2" ref="B19:G19">SUM(B20:B27)</f>
        <v>0</v>
      </c>
      <c r="C19" s="133">
        <f t="shared" si="2"/>
        <v>0</v>
      </c>
      <c r="D19" s="133">
        <f t="shared" si="2"/>
        <v>0</v>
      </c>
      <c r="E19" s="133">
        <f t="shared" si="2"/>
        <v>0</v>
      </c>
      <c r="F19" s="133">
        <f t="shared" si="2"/>
        <v>0</v>
      </c>
      <c r="G19" s="133">
        <f t="shared" si="2"/>
        <v>0</v>
      </c>
    </row>
    <row r="20" spans="1:7" ht="12.75">
      <c r="A20" s="131" t="s">
        <v>387</v>
      </c>
      <c r="B20" s="132">
        <v>0</v>
      </c>
      <c r="C20" s="132">
        <v>0</v>
      </c>
      <c r="D20" s="132">
        <f>B20+C20</f>
        <v>0</v>
      </c>
      <c r="E20" s="132">
        <v>0</v>
      </c>
      <c r="F20" s="132">
        <v>0</v>
      </c>
      <c r="G20" s="92">
        <f aca="true" t="shared" si="3" ref="G20:G28">D20-E20</f>
        <v>0</v>
      </c>
    </row>
    <row r="21" spans="1:7" ht="12.75">
      <c r="A21" s="131"/>
      <c r="B21" s="132"/>
      <c r="C21" s="132"/>
      <c r="D21" s="132"/>
      <c r="E21" s="132"/>
      <c r="F21" s="132"/>
      <c r="G21" s="92">
        <f t="shared" si="3"/>
        <v>0</v>
      </c>
    </row>
    <row r="22" spans="1:7" ht="12.75">
      <c r="A22" s="131"/>
      <c r="B22" s="132"/>
      <c r="C22" s="132"/>
      <c r="D22" s="132"/>
      <c r="E22" s="132"/>
      <c r="F22" s="132"/>
      <c r="G22" s="92">
        <f t="shared" si="3"/>
        <v>0</v>
      </c>
    </row>
    <row r="23" spans="1:7" ht="12.75">
      <c r="A23" s="131"/>
      <c r="B23" s="132"/>
      <c r="C23" s="132"/>
      <c r="D23" s="132"/>
      <c r="E23" s="132"/>
      <c r="F23" s="132"/>
      <c r="G23" s="92">
        <f t="shared" si="3"/>
        <v>0</v>
      </c>
    </row>
    <row r="24" spans="1:7" ht="12.75">
      <c r="A24" s="131"/>
      <c r="B24" s="9"/>
      <c r="C24" s="9"/>
      <c r="D24" s="9"/>
      <c r="E24" s="9"/>
      <c r="F24" s="9"/>
      <c r="G24" s="92">
        <f t="shared" si="3"/>
        <v>0</v>
      </c>
    </row>
    <row r="25" spans="1:7" ht="12.75">
      <c r="A25" s="131"/>
      <c r="B25" s="9"/>
      <c r="C25" s="9"/>
      <c r="D25" s="9"/>
      <c r="E25" s="9"/>
      <c r="F25" s="9"/>
      <c r="G25" s="92">
        <f t="shared" si="3"/>
        <v>0</v>
      </c>
    </row>
    <row r="26" spans="1:7" ht="12.75">
      <c r="A26" s="131"/>
      <c r="B26" s="9"/>
      <c r="C26" s="9"/>
      <c r="D26" s="9"/>
      <c r="E26" s="9"/>
      <c r="F26" s="9"/>
      <c r="G26" s="92">
        <f t="shared" si="3"/>
        <v>0</v>
      </c>
    </row>
    <row r="27" spans="1:7" ht="12.75">
      <c r="A27" s="131"/>
      <c r="B27" s="9"/>
      <c r="C27" s="9"/>
      <c r="D27" s="9"/>
      <c r="E27" s="9"/>
      <c r="F27" s="9"/>
      <c r="G27" s="92">
        <f t="shared" si="3"/>
        <v>0</v>
      </c>
    </row>
    <row r="28" spans="1:7" ht="12.75">
      <c r="A28" s="130"/>
      <c r="B28" s="9"/>
      <c r="C28" s="9"/>
      <c r="D28" s="9"/>
      <c r="E28" s="9"/>
      <c r="F28" s="9"/>
      <c r="G28" s="92">
        <f t="shared" si="3"/>
        <v>0</v>
      </c>
    </row>
    <row r="29" spans="1:7" ht="12.75">
      <c r="A29" s="129" t="s">
        <v>305</v>
      </c>
      <c r="B29" s="7">
        <f aca="true" t="shared" si="4" ref="B29:G29">B9+B19</f>
        <v>0</v>
      </c>
      <c r="C29" s="7">
        <f t="shared" si="4"/>
        <v>0</v>
      </c>
      <c r="D29" s="7">
        <f t="shared" si="4"/>
        <v>0</v>
      </c>
      <c r="E29" s="7">
        <f t="shared" si="4"/>
        <v>0</v>
      </c>
      <c r="F29" s="7">
        <f t="shared" si="4"/>
        <v>0</v>
      </c>
      <c r="G29" s="7">
        <f t="shared" si="4"/>
        <v>0</v>
      </c>
    </row>
    <row r="30" spans="1:7" ht="13.5" thickBot="1">
      <c r="A30" s="128"/>
      <c r="B30" s="19"/>
      <c r="C30" s="19"/>
      <c r="D30" s="19"/>
      <c r="E30" s="19"/>
      <c r="F30" s="19"/>
      <c r="G30" s="19"/>
    </row>
    <row r="33" ht="15.75" customHeight="1"/>
  </sheetData>
  <sheetProtection/>
  <mergeCells count="8">
    <mergeCell ref="A7:A8"/>
    <mergeCell ref="B7:F7"/>
    <mergeCell ref="G7:G8"/>
    <mergeCell ref="A2:G2"/>
    <mergeCell ref="A3:G3"/>
    <mergeCell ref="A4:G4"/>
    <mergeCell ref="A5:G5"/>
    <mergeCell ref="A6:G6"/>
  </mergeCells>
  <printOptions/>
  <pageMargins left="0.7" right="0.7" top="0.75" bottom="0.75" header="0.3" footer="0.3"/>
  <pageSetup fitToHeight="0" fitToWidth="1" horizontalDpi="600" verticalDpi="600" orientation="portrait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6" sqref="A6:G6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159" t="s">
        <v>120</v>
      </c>
      <c r="B2" s="160"/>
      <c r="C2" s="160"/>
      <c r="D2" s="160"/>
      <c r="E2" s="160"/>
      <c r="F2" s="160"/>
      <c r="G2" s="203"/>
    </row>
    <row r="3" spans="1:7" ht="12.75">
      <c r="A3" s="185" t="s">
        <v>386</v>
      </c>
      <c r="B3" s="186"/>
      <c r="C3" s="186"/>
      <c r="D3" s="186"/>
      <c r="E3" s="186"/>
      <c r="F3" s="186"/>
      <c r="G3" s="204"/>
    </row>
    <row r="4" spans="1:7" ht="12.75">
      <c r="A4" s="185" t="s">
        <v>425</v>
      </c>
      <c r="B4" s="186"/>
      <c r="C4" s="186"/>
      <c r="D4" s="186"/>
      <c r="E4" s="186"/>
      <c r="F4" s="186"/>
      <c r="G4" s="204"/>
    </row>
    <row r="5" spans="1:7" ht="12.75">
      <c r="A5" s="185" t="s">
        <v>445</v>
      </c>
      <c r="B5" s="186"/>
      <c r="C5" s="186"/>
      <c r="D5" s="186"/>
      <c r="E5" s="186"/>
      <c r="F5" s="186"/>
      <c r="G5" s="204"/>
    </row>
    <row r="6" spans="1:7" ht="13.5" thickBot="1">
      <c r="A6" s="188" t="s">
        <v>1</v>
      </c>
      <c r="B6" s="189"/>
      <c r="C6" s="189"/>
      <c r="D6" s="189"/>
      <c r="E6" s="189"/>
      <c r="F6" s="189"/>
      <c r="G6" s="205"/>
    </row>
    <row r="7" spans="1:7" ht="15.75" customHeight="1">
      <c r="A7" s="159" t="s">
        <v>2</v>
      </c>
      <c r="B7" s="209" t="s">
        <v>384</v>
      </c>
      <c r="C7" s="210"/>
      <c r="D7" s="210"/>
      <c r="E7" s="210"/>
      <c r="F7" s="211"/>
      <c r="G7" s="193" t="s">
        <v>383</v>
      </c>
    </row>
    <row r="8" spans="1:7" ht="15.75" customHeight="1" thickBot="1">
      <c r="A8" s="185"/>
      <c r="B8" s="165"/>
      <c r="C8" s="166"/>
      <c r="D8" s="166"/>
      <c r="E8" s="166"/>
      <c r="F8" s="167"/>
      <c r="G8" s="212"/>
    </row>
    <row r="9" spans="1:7" ht="26.25" thickBot="1">
      <c r="A9" s="188"/>
      <c r="B9" s="145" t="s">
        <v>198</v>
      </c>
      <c r="C9" s="22" t="s">
        <v>382</v>
      </c>
      <c r="D9" s="22" t="s">
        <v>381</v>
      </c>
      <c r="E9" s="22" t="s">
        <v>196</v>
      </c>
      <c r="F9" s="22" t="s">
        <v>215</v>
      </c>
      <c r="G9" s="194"/>
    </row>
    <row r="10" spans="1:7" ht="12.75">
      <c r="A10" s="144"/>
      <c r="B10" s="143"/>
      <c r="C10" s="143"/>
      <c r="D10" s="143"/>
      <c r="E10" s="143"/>
      <c r="F10" s="143"/>
      <c r="G10" s="143"/>
    </row>
    <row r="11" spans="1:7" ht="12.75">
      <c r="A11" s="138" t="s">
        <v>424</v>
      </c>
      <c r="B11" s="76">
        <f aca="true" t="shared" si="0" ref="B11:G11">B12+B22+B31+B42</f>
        <v>0</v>
      </c>
      <c r="C11" s="76">
        <f t="shared" si="0"/>
        <v>0</v>
      </c>
      <c r="D11" s="76">
        <f t="shared" si="0"/>
        <v>0</v>
      </c>
      <c r="E11" s="76">
        <f t="shared" si="0"/>
        <v>0</v>
      </c>
      <c r="F11" s="76">
        <f t="shared" si="0"/>
        <v>0</v>
      </c>
      <c r="G11" s="76">
        <f t="shared" si="0"/>
        <v>0</v>
      </c>
    </row>
    <row r="12" spans="1:7" ht="12.75">
      <c r="A12" s="138" t="s">
        <v>422</v>
      </c>
      <c r="B12" s="76">
        <f>SUM(B13:B20)</f>
        <v>0</v>
      </c>
      <c r="C12" s="76">
        <f>SUM(C13:C20)</f>
        <v>0</v>
      </c>
      <c r="D12" s="76">
        <f>SUM(D13:D20)</f>
        <v>0</v>
      </c>
      <c r="E12" s="76">
        <f>SUM(E13:E20)</f>
        <v>0</v>
      </c>
      <c r="F12" s="76">
        <f>SUM(F13:F20)</f>
        <v>0</v>
      </c>
      <c r="G12" s="76">
        <f aca="true" t="shared" si="1" ref="G12:G20">D12-E12</f>
        <v>0</v>
      </c>
    </row>
    <row r="13" spans="1:7" ht="12.75">
      <c r="A13" s="140" t="s">
        <v>421</v>
      </c>
      <c r="B13" s="74"/>
      <c r="C13" s="74"/>
      <c r="D13" s="74">
        <f aca="true" t="shared" si="2" ref="D13:D20">B13+C13</f>
        <v>0</v>
      </c>
      <c r="E13" s="74"/>
      <c r="F13" s="74"/>
      <c r="G13" s="74">
        <f t="shared" si="1"/>
        <v>0</v>
      </c>
    </row>
    <row r="14" spans="1:7" ht="12.75">
      <c r="A14" s="140" t="s">
        <v>420</v>
      </c>
      <c r="B14" s="74"/>
      <c r="C14" s="74"/>
      <c r="D14" s="74">
        <f t="shared" si="2"/>
        <v>0</v>
      </c>
      <c r="E14" s="74"/>
      <c r="F14" s="74"/>
      <c r="G14" s="74">
        <f t="shared" si="1"/>
        <v>0</v>
      </c>
    </row>
    <row r="15" spans="1:7" ht="12.75">
      <c r="A15" s="140" t="s">
        <v>419</v>
      </c>
      <c r="B15" s="74"/>
      <c r="C15" s="74"/>
      <c r="D15" s="74">
        <f t="shared" si="2"/>
        <v>0</v>
      </c>
      <c r="E15" s="74"/>
      <c r="F15" s="74"/>
      <c r="G15" s="74">
        <f t="shared" si="1"/>
        <v>0</v>
      </c>
    </row>
    <row r="16" spans="1:7" ht="12.75">
      <c r="A16" s="140" t="s">
        <v>418</v>
      </c>
      <c r="B16" s="74"/>
      <c r="C16" s="74"/>
      <c r="D16" s="74">
        <f t="shared" si="2"/>
        <v>0</v>
      </c>
      <c r="E16" s="74"/>
      <c r="F16" s="74"/>
      <c r="G16" s="74">
        <f t="shared" si="1"/>
        <v>0</v>
      </c>
    </row>
    <row r="17" spans="1:7" ht="12.75">
      <c r="A17" s="140" t="s">
        <v>417</v>
      </c>
      <c r="B17" s="74"/>
      <c r="C17" s="74"/>
      <c r="D17" s="74">
        <f t="shared" si="2"/>
        <v>0</v>
      </c>
      <c r="E17" s="74"/>
      <c r="F17" s="74"/>
      <c r="G17" s="74">
        <f t="shared" si="1"/>
        <v>0</v>
      </c>
    </row>
    <row r="18" spans="1:7" ht="12.75">
      <c r="A18" s="140" t="s">
        <v>416</v>
      </c>
      <c r="B18" s="74"/>
      <c r="C18" s="74"/>
      <c r="D18" s="74">
        <f t="shared" si="2"/>
        <v>0</v>
      </c>
      <c r="E18" s="74"/>
      <c r="F18" s="74"/>
      <c r="G18" s="74">
        <f t="shared" si="1"/>
        <v>0</v>
      </c>
    </row>
    <row r="19" spans="1:7" ht="12.75">
      <c r="A19" s="140" t="s">
        <v>415</v>
      </c>
      <c r="B19" s="74"/>
      <c r="C19" s="74"/>
      <c r="D19" s="74">
        <f t="shared" si="2"/>
        <v>0</v>
      </c>
      <c r="E19" s="74"/>
      <c r="F19" s="74"/>
      <c r="G19" s="74">
        <f t="shared" si="1"/>
        <v>0</v>
      </c>
    </row>
    <row r="20" spans="1:7" ht="12.75">
      <c r="A20" s="140" t="s">
        <v>414</v>
      </c>
      <c r="B20" s="74"/>
      <c r="C20" s="74"/>
      <c r="D20" s="74">
        <f t="shared" si="2"/>
        <v>0</v>
      </c>
      <c r="E20" s="74"/>
      <c r="F20" s="74"/>
      <c r="G20" s="74">
        <f t="shared" si="1"/>
        <v>0</v>
      </c>
    </row>
    <row r="21" spans="1:7" ht="12.75">
      <c r="A21" s="139"/>
      <c r="B21" s="74"/>
      <c r="C21" s="74"/>
      <c r="D21" s="74"/>
      <c r="E21" s="74"/>
      <c r="F21" s="74"/>
      <c r="G21" s="74"/>
    </row>
    <row r="22" spans="1:7" ht="12.75">
      <c r="A22" s="138" t="s">
        <v>413</v>
      </c>
      <c r="B22" s="76">
        <f>SUM(B23:B29)</f>
        <v>0</v>
      </c>
      <c r="C22" s="76">
        <f>SUM(C23:C29)</f>
        <v>0</v>
      </c>
      <c r="D22" s="76">
        <f>SUM(D23:D29)</f>
        <v>0</v>
      </c>
      <c r="E22" s="76">
        <f>SUM(E23:E29)</f>
        <v>0</v>
      </c>
      <c r="F22" s="76">
        <f>SUM(F23:F29)</f>
        <v>0</v>
      </c>
      <c r="G22" s="76">
        <f aca="true" t="shared" si="3" ref="G22:G29">D22-E22</f>
        <v>0</v>
      </c>
    </row>
    <row r="23" spans="1:7" ht="12.75">
      <c r="A23" s="140" t="s">
        <v>412</v>
      </c>
      <c r="B23" s="74"/>
      <c r="C23" s="74"/>
      <c r="D23" s="74">
        <f aca="true" t="shared" si="4" ref="D23:D29">B23+C23</f>
        <v>0</v>
      </c>
      <c r="E23" s="74"/>
      <c r="F23" s="74"/>
      <c r="G23" s="74">
        <f t="shared" si="3"/>
        <v>0</v>
      </c>
    </row>
    <row r="24" spans="1:7" ht="12.75">
      <c r="A24" s="140" t="s">
        <v>411</v>
      </c>
      <c r="B24" s="74"/>
      <c r="C24" s="74"/>
      <c r="D24" s="74">
        <f t="shared" si="4"/>
        <v>0</v>
      </c>
      <c r="E24" s="74"/>
      <c r="F24" s="74"/>
      <c r="G24" s="74">
        <f t="shared" si="3"/>
        <v>0</v>
      </c>
    </row>
    <row r="25" spans="1:7" ht="12.75">
      <c r="A25" s="140" t="s">
        <v>410</v>
      </c>
      <c r="B25" s="74"/>
      <c r="C25" s="74"/>
      <c r="D25" s="74">
        <f t="shared" si="4"/>
        <v>0</v>
      </c>
      <c r="E25" s="74"/>
      <c r="F25" s="74"/>
      <c r="G25" s="74">
        <f t="shared" si="3"/>
        <v>0</v>
      </c>
    </row>
    <row r="26" spans="1:7" ht="12.75">
      <c r="A26" s="140" t="s">
        <v>409</v>
      </c>
      <c r="B26" s="74"/>
      <c r="C26" s="74"/>
      <c r="D26" s="74">
        <f t="shared" si="4"/>
        <v>0</v>
      </c>
      <c r="E26" s="74"/>
      <c r="F26" s="74"/>
      <c r="G26" s="74">
        <f t="shared" si="3"/>
        <v>0</v>
      </c>
    </row>
    <row r="27" spans="1:7" ht="12.75">
      <c r="A27" s="140" t="s">
        <v>408</v>
      </c>
      <c r="B27" s="74"/>
      <c r="C27" s="74"/>
      <c r="D27" s="74">
        <f t="shared" si="4"/>
        <v>0</v>
      </c>
      <c r="E27" s="74"/>
      <c r="F27" s="74"/>
      <c r="G27" s="74">
        <f t="shared" si="3"/>
        <v>0</v>
      </c>
    </row>
    <row r="28" spans="1:7" ht="12.75">
      <c r="A28" s="140" t="s">
        <v>407</v>
      </c>
      <c r="B28" s="74">
        <v>0</v>
      </c>
      <c r="C28" s="74">
        <v>0</v>
      </c>
      <c r="D28" s="74">
        <v>0</v>
      </c>
      <c r="E28" s="74">
        <v>0</v>
      </c>
      <c r="F28" s="74">
        <v>0</v>
      </c>
      <c r="G28" s="74">
        <v>0</v>
      </c>
    </row>
    <row r="29" spans="1:7" ht="12.75">
      <c r="A29" s="140" t="s">
        <v>406</v>
      </c>
      <c r="B29" s="74"/>
      <c r="C29" s="74"/>
      <c r="D29" s="74">
        <f t="shared" si="4"/>
        <v>0</v>
      </c>
      <c r="E29" s="74"/>
      <c r="F29" s="74"/>
      <c r="G29" s="74">
        <f t="shared" si="3"/>
        <v>0</v>
      </c>
    </row>
    <row r="30" spans="1:7" ht="12.75">
      <c r="A30" s="139"/>
      <c r="B30" s="74"/>
      <c r="C30" s="74"/>
      <c r="D30" s="74"/>
      <c r="E30" s="74"/>
      <c r="F30" s="74"/>
      <c r="G30" s="74"/>
    </row>
    <row r="31" spans="1:7" ht="12.75">
      <c r="A31" s="138" t="s">
        <v>405</v>
      </c>
      <c r="B31" s="76">
        <f>SUM(B32:B40)</f>
        <v>0</v>
      </c>
      <c r="C31" s="76">
        <f>SUM(C32:C40)</f>
        <v>0</v>
      </c>
      <c r="D31" s="76">
        <f>SUM(D32:D40)</f>
        <v>0</v>
      </c>
      <c r="E31" s="76">
        <f>SUM(E32:E40)</f>
        <v>0</v>
      </c>
      <c r="F31" s="76">
        <f>SUM(F32:F40)</f>
        <v>0</v>
      </c>
      <c r="G31" s="76">
        <f aca="true" t="shared" si="5" ref="G31:G40">D31-E31</f>
        <v>0</v>
      </c>
    </row>
    <row r="32" spans="1:7" ht="12.75">
      <c r="A32" s="140" t="s">
        <v>404</v>
      </c>
      <c r="B32" s="74"/>
      <c r="C32" s="74"/>
      <c r="D32" s="74">
        <f aca="true" t="shared" si="6" ref="D32:D40">B32+C32</f>
        <v>0</v>
      </c>
      <c r="E32" s="74"/>
      <c r="F32" s="74"/>
      <c r="G32" s="74">
        <f t="shared" si="5"/>
        <v>0</v>
      </c>
    </row>
    <row r="33" spans="1:7" ht="12.75">
      <c r="A33" s="140" t="s">
        <v>403</v>
      </c>
      <c r="B33" s="74"/>
      <c r="C33" s="74"/>
      <c r="D33" s="74">
        <f t="shared" si="6"/>
        <v>0</v>
      </c>
      <c r="E33" s="74"/>
      <c r="F33" s="74"/>
      <c r="G33" s="74">
        <f t="shared" si="5"/>
        <v>0</v>
      </c>
    </row>
    <row r="34" spans="1:7" ht="12.75">
      <c r="A34" s="140" t="s">
        <v>402</v>
      </c>
      <c r="B34" s="74"/>
      <c r="C34" s="74"/>
      <c r="D34" s="74">
        <f t="shared" si="6"/>
        <v>0</v>
      </c>
      <c r="E34" s="74"/>
      <c r="F34" s="74"/>
      <c r="G34" s="74">
        <f t="shared" si="5"/>
        <v>0</v>
      </c>
    </row>
    <row r="35" spans="1:7" ht="12.75">
      <c r="A35" s="140" t="s">
        <v>401</v>
      </c>
      <c r="B35" s="74"/>
      <c r="C35" s="74"/>
      <c r="D35" s="74">
        <f t="shared" si="6"/>
        <v>0</v>
      </c>
      <c r="E35" s="74"/>
      <c r="F35" s="74"/>
      <c r="G35" s="74">
        <f t="shared" si="5"/>
        <v>0</v>
      </c>
    </row>
    <row r="36" spans="1:7" ht="12.75">
      <c r="A36" s="140" t="s">
        <v>400</v>
      </c>
      <c r="B36" s="74"/>
      <c r="C36" s="74"/>
      <c r="D36" s="74">
        <f t="shared" si="6"/>
        <v>0</v>
      </c>
      <c r="E36" s="74"/>
      <c r="F36" s="74"/>
      <c r="G36" s="74">
        <f t="shared" si="5"/>
        <v>0</v>
      </c>
    </row>
    <row r="37" spans="1:7" ht="12.75">
      <c r="A37" s="140" t="s">
        <v>399</v>
      </c>
      <c r="B37" s="74"/>
      <c r="C37" s="74"/>
      <c r="D37" s="74">
        <f t="shared" si="6"/>
        <v>0</v>
      </c>
      <c r="E37" s="74"/>
      <c r="F37" s="74"/>
      <c r="G37" s="74">
        <f t="shared" si="5"/>
        <v>0</v>
      </c>
    </row>
    <row r="38" spans="1:7" ht="12.75">
      <c r="A38" s="140" t="s">
        <v>398</v>
      </c>
      <c r="B38" s="74"/>
      <c r="C38" s="74"/>
      <c r="D38" s="74">
        <f t="shared" si="6"/>
        <v>0</v>
      </c>
      <c r="E38" s="74"/>
      <c r="F38" s="74"/>
      <c r="G38" s="74">
        <f t="shared" si="5"/>
        <v>0</v>
      </c>
    </row>
    <row r="39" spans="1:7" ht="12.75">
      <c r="A39" s="140" t="s">
        <v>397</v>
      </c>
      <c r="B39" s="74"/>
      <c r="C39" s="74"/>
      <c r="D39" s="74">
        <f t="shared" si="6"/>
        <v>0</v>
      </c>
      <c r="E39" s="74"/>
      <c r="F39" s="74"/>
      <c r="G39" s="74">
        <f t="shared" si="5"/>
        <v>0</v>
      </c>
    </row>
    <row r="40" spans="1:7" ht="12.75">
      <c r="A40" s="140" t="s">
        <v>396</v>
      </c>
      <c r="B40" s="74"/>
      <c r="C40" s="74"/>
      <c r="D40" s="74">
        <f t="shared" si="6"/>
        <v>0</v>
      </c>
      <c r="E40" s="74"/>
      <c r="F40" s="74"/>
      <c r="G40" s="74">
        <f t="shared" si="5"/>
        <v>0</v>
      </c>
    </row>
    <row r="41" spans="1:7" ht="12.75">
      <c r="A41" s="139"/>
      <c r="B41" s="74"/>
      <c r="C41" s="74"/>
      <c r="D41" s="74"/>
      <c r="E41" s="74"/>
      <c r="F41" s="74"/>
      <c r="G41" s="74"/>
    </row>
    <row r="42" spans="1:7" ht="12.75">
      <c r="A42" s="138" t="s">
        <v>395</v>
      </c>
      <c r="B42" s="76">
        <f>SUM(B43:B46)</f>
        <v>0</v>
      </c>
      <c r="C42" s="76">
        <f>SUM(C43:C46)</f>
        <v>0</v>
      </c>
      <c r="D42" s="76">
        <f>SUM(D43:D46)</f>
        <v>0</v>
      </c>
      <c r="E42" s="76">
        <f>SUM(E43:E46)</f>
        <v>0</v>
      </c>
      <c r="F42" s="76">
        <f>SUM(F43:F46)</f>
        <v>0</v>
      </c>
      <c r="G42" s="76">
        <f>D42-E42</f>
        <v>0</v>
      </c>
    </row>
    <row r="43" spans="1:7" ht="12.75">
      <c r="A43" s="140" t="s">
        <v>394</v>
      </c>
      <c r="B43" s="74"/>
      <c r="C43" s="74"/>
      <c r="D43" s="74">
        <f>B43+C43</f>
        <v>0</v>
      </c>
      <c r="E43" s="74"/>
      <c r="F43" s="74"/>
      <c r="G43" s="74">
        <f>D43-E43</f>
        <v>0</v>
      </c>
    </row>
    <row r="44" spans="1:7" ht="25.5">
      <c r="A44" s="10" t="s">
        <v>393</v>
      </c>
      <c r="B44" s="74"/>
      <c r="C44" s="74"/>
      <c r="D44" s="74">
        <f>B44+C44</f>
        <v>0</v>
      </c>
      <c r="E44" s="74"/>
      <c r="F44" s="74"/>
      <c r="G44" s="74">
        <f>D44-E44</f>
        <v>0</v>
      </c>
    </row>
    <row r="45" spans="1:7" ht="12.75">
      <c r="A45" s="140" t="s">
        <v>392</v>
      </c>
      <c r="B45" s="74"/>
      <c r="C45" s="74"/>
      <c r="D45" s="74">
        <f>B45+C45</f>
        <v>0</v>
      </c>
      <c r="E45" s="74"/>
      <c r="F45" s="74"/>
      <c r="G45" s="74">
        <f>D45-E45</f>
        <v>0</v>
      </c>
    </row>
    <row r="46" spans="1:7" ht="12.75">
      <c r="A46" s="140" t="s">
        <v>391</v>
      </c>
      <c r="B46" s="74"/>
      <c r="C46" s="74"/>
      <c r="D46" s="74">
        <f>B46+C46</f>
        <v>0</v>
      </c>
      <c r="E46" s="74"/>
      <c r="F46" s="74"/>
      <c r="G46" s="74">
        <f>D46-E46</f>
        <v>0</v>
      </c>
    </row>
    <row r="47" spans="1:7" ht="12.75">
      <c r="A47" s="139"/>
      <c r="B47" s="74"/>
      <c r="C47" s="74"/>
      <c r="D47" s="74"/>
      <c r="E47" s="74"/>
      <c r="F47" s="74"/>
      <c r="G47" s="74"/>
    </row>
    <row r="48" spans="1:7" ht="12.75">
      <c r="A48" s="138" t="s">
        <v>423</v>
      </c>
      <c r="B48" s="76">
        <f>B49+B59+B68+B79</f>
        <v>0</v>
      </c>
      <c r="C48" s="76">
        <f>C49+C59+C68+C79</f>
        <v>0</v>
      </c>
      <c r="D48" s="76">
        <f>D49+D59+D68+D79</f>
        <v>0</v>
      </c>
      <c r="E48" s="76">
        <f>E49+E59+E68+E79</f>
        <v>0</v>
      </c>
      <c r="F48" s="76">
        <f>F49+F59+F68+F79</f>
        <v>0</v>
      </c>
      <c r="G48" s="76">
        <f aca="true" t="shared" si="7" ref="G48:G57">D48-E48</f>
        <v>0</v>
      </c>
    </row>
    <row r="49" spans="1:7" ht="12.75">
      <c r="A49" s="138" t="s">
        <v>422</v>
      </c>
      <c r="B49" s="76">
        <f>SUM(B50:B57)</f>
        <v>0</v>
      </c>
      <c r="C49" s="76">
        <f>SUM(C50:C57)</f>
        <v>0</v>
      </c>
      <c r="D49" s="76">
        <f>SUM(D50:D57)</f>
        <v>0</v>
      </c>
      <c r="E49" s="76">
        <f>SUM(E50:E57)</f>
        <v>0</v>
      </c>
      <c r="F49" s="76">
        <f>SUM(F50:F57)</f>
        <v>0</v>
      </c>
      <c r="G49" s="76">
        <f t="shared" si="7"/>
        <v>0</v>
      </c>
    </row>
    <row r="50" spans="1:7" ht="12.75">
      <c r="A50" s="140" t="s">
        <v>421</v>
      </c>
      <c r="B50" s="74"/>
      <c r="C50" s="74"/>
      <c r="D50" s="74">
        <f aca="true" t="shared" si="8" ref="D50:D57">B50+C50</f>
        <v>0</v>
      </c>
      <c r="E50" s="74"/>
      <c r="F50" s="74"/>
      <c r="G50" s="74">
        <f t="shared" si="7"/>
        <v>0</v>
      </c>
    </row>
    <row r="51" spans="1:7" ht="12.75">
      <c r="A51" s="140" t="s">
        <v>420</v>
      </c>
      <c r="B51" s="74"/>
      <c r="C51" s="74"/>
      <c r="D51" s="74">
        <f t="shared" si="8"/>
        <v>0</v>
      </c>
      <c r="E51" s="74"/>
      <c r="F51" s="74"/>
      <c r="G51" s="74">
        <f t="shared" si="7"/>
        <v>0</v>
      </c>
    </row>
    <row r="52" spans="1:7" ht="12.75">
      <c r="A52" s="140" t="s">
        <v>419</v>
      </c>
      <c r="B52" s="74"/>
      <c r="C52" s="74"/>
      <c r="D52" s="74">
        <f t="shared" si="8"/>
        <v>0</v>
      </c>
      <c r="E52" s="74"/>
      <c r="F52" s="74"/>
      <c r="G52" s="74">
        <f t="shared" si="7"/>
        <v>0</v>
      </c>
    </row>
    <row r="53" spans="1:7" ht="12.75">
      <c r="A53" s="140" t="s">
        <v>418</v>
      </c>
      <c r="B53" s="74"/>
      <c r="C53" s="74"/>
      <c r="D53" s="74">
        <f t="shared" si="8"/>
        <v>0</v>
      </c>
      <c r="E53" s="74"/>
      <c r="F53" s="74"/>
      <c r="G53" s="74">
        <f t="shared" si="7"/>
        <v>0</v>
      </c>
    </row>
    <row r="54" spans="1:7" ht="12.75">
      <c r="A54" s="140" t="s">
        <v>417</v>
      </c>
      <c r="B54" s="74"/>
      <c r="C54" s="74"/>
      <c r="D54" s="74">
        <f t="shared" si="8"/>
        <v>0</v>
      </c>
      <c r="E54" s="74"/>
      <c r="F54" s="74"/>
      <c r="G54" s="74">
        <f t="shared" si="7"/>
        <v>0</v>
      </c>
    </row>
    <row r="55" spans="1:7" ht="12.75">
      <c r="A55" s="140" t="s">
        <v>416</v>
      </c>
      <c r="B55" s="74"/>
      <c r="C55" s="74"/>
      <c r="D55" s="74">
        <f t="shared" si="8"/>
        <v>0</v>
      </c>
      <c r="E55" s="74"/>
      <c r="F55" s="74"/>
      <c r="G55" s="74">
        <f t="shared" si="7"/>
        <v>0</v>
      </c>
    </row>
    <row r="56" spans="1:7" ht="12.75">
      <c r="A56" s="140" t="s">
        <v>415</v>
      </c>
      <c r="B56" s="74"/>
      <c r="C56" s="74"/>
      <c r="D56" s="74">
        <f t="shared" si="8"/>
        <v>0</v>
      </c>
      <c r="E56" s="74"/>
      <c r="F56" s="74"/>
      <c r="G56" s="74">
        <f t="shared" si="7"/>
        <v>0</v>
      </c>
    </row>
    <row r="57" spans="1:7" ht="12.75">
      <c r="A57" s="140" t="s">
        <v>414</v>
      </c>
      <c r="B57" s="74"/>
      <c r="C57" s="74"/>
      <c r="D57" s="74">
        <f t="shared" si="8"/>
        <v>0</v>
      </c>
      <c r="E57" s="74"/>
      <c r="F57" s="74"/>
      <c r="G57" s="74">
        <f t="shared" si="7"/>
        <v>0</v>
      </c>
    </row>
    <row r="58" spans="1:7" ht="12.75">
      <c r="A58" s="139"/>
      <c r="B58" s="74"/>
      <c r="C58" s="74"/>
      <c r="D58" s="74"/>
      <c r="E58" s="74"/>
      <c r="F58" s="74"/>
      <c r="G58" s="74"/>
    </row>
    <row r="59" spans="1:7" ht="12.75">
      <c r="A59" s="138" t="s">
        <v>413</v>
      </c>
      <c r="B59" s="76">
        <f>SUM(B60:B66)</f>
        <v>0</v>
      </c>
      <c r="C59" s="76">
        <f>SUM(C60:C66)</f>
        <v>0</v>
      </c>
      <c r="D59" s="76">
        <f>SUM(D60:D66)</f>
        <v>0</v>
      </c>
      <c r="E59" s="76">
        <f>SUM(E60:E66)</f>
        <v>0</v>
      </c>
      <c r="F59" s="76">
        <f>SUM(F60:F66)</f>
        <v>0</v>
      </c>
      <c r="G59" s="76">
        <f aca="true" t="shared" si="9" ref="G59:G66">D59-E59</f>
        <v>0</v>
      </c>
    </row>
    <row r="60" spans="1:7" ht="12.75">
      <c r="A60" s="140" t="s">
        <v>412</v>
      </c>
      <c r="B60" s="74"/>
      <c r="C60" s="74"/>
      <c r="D60" s="74">
        <f aca="true" t="shared" si="10" ref="D60:D66">B60+C60</f>
        <v>0</v>
      </c>
      <c r="E60" s="74"/>
      <c r="F60" s="74"/>
      <c r="G60" s="74">
        <f t="shared" si="9"/>
        <v>0</v>
      </c>
    </row>
    <row r="61" spans="1:7" ht="12.75">
      <c r="A61" s="140" t="s">
        <v>411</v>
      </c>
      <c r="B61" s="74"/>
      <c r="C61" s="74"/>
      <c r="D61" s="74">
        <f t="shared" si="10"/>
        <v>0</v>
      </c>
      <c r="E61" s="74"/>
      <c r="F61" s="74"/>
      <c r="G61" s="74">
        <f t="shared" si="9"/>
        <v>0</v>
      </c>
    </row>
    <row r="62" spans="1:7" ht="12.75">
      <c r="A62" s="140" t="s">
        <v>410</v>
      </c>
      <c r="B62" s="74"/>
      <c r="C62" s="74"/>
      <c r="D62" s="74">
        <f t="shared" si="10"/>
        <v>0</v>
      </c>
      <c r="E62" s="74"/>
      <c r="F62" s="74"/>
      <c r="G62" s="74">
        <f t="shared" si="9"/>
        <v>0</v>
      </c>
    </row>
    <row r="63" spans="1:7" ht="12.75">
      <c r="A63" s="140" t="s">
        <v>409</v>
      </c>
      <c r="B63" s="74"/>
      <c r="C63" s="74"/>
      <c r="D63" s="74">
        <f t="shared" si="10"/>
        <v>0</v>
      </c>
      <c r="E63" s="74"/>
      <c r="F63" s="74"/>
      <c r="G63" s="74">
        <f t="shared" si="9"/>
        <v>0</v>
      </c>
    </row>
    <row r="64" spans="1:7" ht="12.75">
      <c r="A64" s="140" t="s">
        <v>408</v>
      </c>
      <c r="B64" s="74"/>
      <c r="C64" s="74"/>
      <c r="D64" s="74">
        <f t="shared" si="10"/>
        <v>0</v>
      </c>
      <c r="E64" s="74"/>
      <c r="F64" s="74"/>
      <c r="G64" s="74">
        <f t="shared" si="9"/>
        <v>0</v>
      </c>
    </row>
    <row r="65" spans="1:7" ht="12.75">
      <c r="A65" s="140" t="s">
        <v>407</v>
      </c>
      <c r="B65" s="74"/>
      <c r="C65" s="74"/>
      <c r="D65" s="74">
        <f t="shared" si="10"/>
        <v>0</v>
      </c>
      <c r="E65" s="74"/>
      <c r="F65" s="74"/>
      <c r="G65" s="74">
        <f t="shared" si="9"/>
        <v>0</v>
      </c>
    </row>
    <row r="66" spans="1:7" ht="12.75">
      <c r="A66" s="140" t="s">
        <v>406</v>
      </c>
      <c r="B66" s="74"/>
      <c r="C66" s="74"/>
      <c r="D66" s="74">
        <f t="shared" si="10"/>
        <v>0</v>
      </c>
      <c r="E66" s="74"/>
      <c r="F66" s="74"/>
      <c r="G66" s="74">
        <f t="shared" si="9"/>
        <v>0</v>
      </c>
    </row>
    <row r="67" spans="1:7" ht="12.75">
      <c r="A67" s="139"/>
      <c r="B67" s="74"/>
      <c r="C67" s="74"/>
      <c r="D67" s="74"/>
      <c r="E67" s="74"/>
      <c r="F67" s="74"/>
      <c r="G67" s="74"/>
    </row>
    <row r="68" spans="1:7" ht="12.75">
      <c r="A68" s="138" t="s">
        <v>405</v>
      </c>
      <c r="B68" s="76">
        <f>SUM(B69:B77)</f>
        <v>0</v>
      </c>
      <c r="C68" s="76">
        <f>SUM(C69:C77)</f>
        <v>0</v>
      </c>
      <c r="D68" s="76">
        <f>SUM(D69:D77)</f>
        <v>0</v>
      </c>
      <c r="E68" s="76">
        <f>SUM(E69:E77)</f>
        <v>0</v>
      </c>
      <c r="F68" s="76">
        <f>SUM(F69:F77)</f>
        <v>0</v>
      </c>
      <c r="G68" s="76">
        <f aca="true" t="shared" si="11" ref="G68:G77">D68-E68</f>
        <v>0</v>
      </c>
    </row>
    <row r="69" spans="1:7" ht="12.75">
      <c r="A69" s="140" t="s">
        <v>404</v>
      </c>
      <c r="B69" s="74"/>
      <c r="C69" s="74"/>
      <c r="D69" s="74">
        <f aca="true" t="shared" si="12" ref="D69:D77">B69+C69</f>
        <v>0</v>
      </c>
      <c r="E69" s="74"/>
      <c r="F69" s="74"/>
      <c r="G69" s="74">
        <f t="shared" si="11"/>
        <v>0</v>
      </c>
    </row>
    <row r="70" spans="1:7" ht="12.75">
      <c r="A70" s="140" t="s">
        <v>403</v>
      </c>
      <c r="B70" s="74"/>
      <c r="C70" s="74"/>
      <c r="D70" s="74">
        <f t="shared" si="12"/>
        <v>0</v>
      </c>
      <c r="E70" s="74"/>
      <c r="F70" s="74"/>
      <c r="G70" s="74">
        <f t="shared" si="11"/>
        <v>0</v>
      </c>
    </row>
    <row r="71" spans="1:7" ht="12.75">
      <c r="A71" s="140" t="s">
        <v>402</v>
      </c>
      <c r="B71" s="74"/>
      <c r="C71" s="74"/>
      <c r="D71" s="74">
        <f t="shared" si="12"/>
        <v>0</v>
      </c>
      <c r="E71" s="74"/>
      <c r="F71" s="74"/>
      <c r="G71" s="74">
        <f t="shared" si="11"/>
        <v>0</v>
      </c>
    </row>
    <row r="72" spans="1:7" ht="12.75">
      <c r="A72" s="140" t="s">
        <v>401</v>
      </c>
      <c r="B72" s="74"/>
      <c r="C72" s="74"/>
      <c r="D72" s="74">
        <f t="shared" si="12"/>
        <v>0</v>
      </c>
      <c r="E72" s="74"/>
      <c r="F72" s="74"/>
      <c r="G72" s="74">
        <f t="shared" si="11"/>
        <v>0</v>
      </c>
    </row>
    <row r="73" spans="1:7" ht="12.75">
      <c r="A73" s="140" t="s">
        <v>400</v>
      </c>
      <c r="B73" s="74"/>
      <c r="C73" s="74"/>
      <c r="D73" s="74">
        <f t="shared" si="12"/>
        <v>0</v>
      </c>
      <c r="E73" s="74"/>
      <c r="F73" s="74"/>
      <c r="G73" s="74">
        <f t="shared" si="11"/>
        <v>0</v>
      </c>
    </row>
    <row r="74" spans="1:7" ht="12.75">
      <c r="A74" s="140" t="s">
        <v>399</v>
      </c>
      <c r="B74" s="74"/>
      <c r="C74" s="74"/>
      <c r="D74" s="74">
        <f t="shared" si="12"/>
        <v>0</v>
      </c>
      <c r="E74" s="74"/>
      <c r="F74" s="74"/>
      <c r="G74" s="74">
        <f t="shared" si="11"/>
        <v>0</v>
      </c>
    </row>
    <row r="75" spans="1:7" ht="12.75">
      <c r="A75" s="140" t="s">
        <v>398</v>
      </c>
      <c r="B75" s="74"/>
      <c r="C75" s="74"/>
      <c r="D75" s="74">
        <f t="shared" si="12"/>
        <v>0</v>
      </c>
      <c r="E75" s="74"/>
      <c r="F75" s="74"/>
      <c r="G75" s="74">
        <f t="shared" si="11"/>
        <v>0</v>
      </c>
    </row>
    <row r="76" spans="1:7" ht="12.75">
      <c r="A76" s="140" t="s">
        <v>397</v>
      </c>
      <c r="B76" s="74"/>
      <c r="C76" s="74"/>
      <c r="D76" s="74">
        <f t="shared" si="12"/>
        <v>0</v>
      </c>
      <c r="E76" s="74"/>
      <c r="F76" s="74"/>
      <c r="G76" s="74">
        <f t="shared" si="11"/>
        <v>0</v>
      </c>
    </row>
    <row r="77" spans="1:7" ht="12.75">
      <c r="A77" s="142" t="s">
        <v>396</v>
      </c>
      <c r="B77" s="141"/>
      <c r="C77" s="141"/>
      <c r="D77" s="141">
        <f t="shared" si="12"/>
        <v>0</v>
      </c>
      <c r="E77" s="141"/>
      <c r="F77" s="141"/>
      <c r="G77" s="141">
        <f t="shared" si="11"/>
        <v>0</v>
      </c>
    </row>
    <row r="78" spans="1:7" ht="12.75">
      <c r="A78" s="139"/>
      <c r="B78" s="74"/>
      <c r="C78" s="74"/>
      <c r="D78" s="74"/>
      <c r="E78" s="74"/>
      <c r="F78" s="74"/>
      <c r="G78" s="74"/>
    </row>
    <row r="79" spans="1:7" ht="12.75">
      <c r="A79" s="138" t="s">
        <v>395</v>
      </c>
      <c r="B79" s="76">
        <f>SUM(B80:B83)</f>
        <v>0</v>
      </c>
      <c r="C79" s="76">
        <f>SUM(C80:C83)</f>
        <v>0</v>
      </c>
      <c r="D79" s="76">
        <f>SUM(D80:D83)</f>
        <v>0</v>
      </c>
      <c r="E79" s="76">
        <f>SUM(E80:E83)</f>
        <v>0</v>
      </c>
      <c r="F79" s="76">
        <f>SUM(F80:F83)</f>
        <v>0</v>
      </c>
      <c r="G79" s="76">
        <f>D79-E79</f>
        <v>0</v>
      </c>
    </row>
    <row r="80" spans="1:7" ht="12.75">
      <c r="A80" s="140" t="s">
        <v>394</v>
      </c>
      <c r="B80" s="74"/>
      <c r="C80" s="74"/>
      <c r="D80" s="74">
        <f>B80+C80</f>
        <v>0</v>
      </c>
      <c r="E80" s="74"/>
      <c r="F80" s="74"/>
      <c r="G80" s="74">
        <f>D80-E80</f>
        <v>0</v>
      </c>
    </row>
    <row r="81" spans="1:7" ht="25.5">
      <c r="A81" s="10" t="s">
        <v>393</v>
      </c>
      <c r="B81" s="74"/>
      <c r="C81" s="74"/>
      <c r="D81" s="74">
        <f>B81+C81</f>
        <v>0</v>
      </c>
      <c r="E81" s="74"/>
      <c r="F81" s="74"/>
      <c r="G81" s="74">
        <f>D81-E81</f>
        <v>0</v>
      </c>
    </row>
    <row r="82" spans="1:7" ht="12.75">
      <c r="A82" s="140" t="s">
        <v>392</v>
      </c>
      <c r="B82" s="74"/>
      <c r="C82" s="74"/>
      <c r="D82" s="74">
        <f>B82+C82</f>
        <v>0</v>
      </c>
      <c r="E82" s="74"/>
      <c r="F82" s="74"/>
      <c r="G82" s="74">
        <f>D82-E82</f>
        <v>0</v>
      </c>
    </row>
    <row r="83" spans="1:7" ht="12.75">
      <c r="A83" s="140" t="s">
        <v>391</v>
      </c>
      <c r="B83" s="74"/>
      <c r="C83" s="74"/>
      <c r="D83" s="74">
        <f>B83+C83</f>
        <v>0</v>
      </c>
      <c r="E83" s="74"/>
      <c r="F83" s="74"/>
      <c r="G83" s="74">
        <f>D83-E83</f>
        <v>0</v>
      </c>
    </row>
    <row r="84" spans="1:7" ht="12.75">
      <c r="A84" s="139"/>
      <c r="B84" s="74"/>
      <c r="C84" s="74"/>
      <c r="D84" s="74"/>
      <c r="E84" s="74"/>
      <c r="F84" s="74"/>
      <c r="G84" s="74"/>
    </row>
    <row r="85" spans="1:7" ht="12.75">
      <c r="A85" s="138" t="s">
        <v>305</v>
      </c>
      <c r="B85" s="76">
        <f aca="true" t="shared" si="13" ref="B85:G85">B11+B48</f>
        <v>0</v>
      </c>
      <c r="C85" s="76">
        <f t="shared" si="13"/>
        <v>0</v>
      </c>
      <c r="D85" s="76">
        <f t="shared" si="13"/>
        <v>0</v>
      </c>
      <c r="E85" s="76">
        <f t="shared" si="13"/>
        <v>0</v>
      </c>
      <c r="F85" s="76">
        <f t="shared" si="13"/>
        <v>0</v>
      </c>
      <c r="G85" s="76">
        <f t="shared" si="13"/>
        <v>0</v>
      </c>
    </row>
    <row r="86" spans="1:7" ht="13.5" thickBot="1">
      <c r="A86" s="137"/>
      <c r="B86" s="136"/>
      <c r="C86" s="136"/>
      <c r="D86" s="136"/>
      <c r="E86" s="136"/>
      <c r="F86" s="136"/>
      <c r="G86" s="13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3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B22" sqref="B22"/>
    </sheetView>
  </sheetViews>
  <sheetFormatPr defaultColWidth="11.00390625" defaultRowHeight="15"/>
  <cols>
    <col min="1" max="1" width="42.8515625" style="1" customWidth="1"/>
    <col min="2" max="2" width="15.7109375" style="1" customWidth="1"/>
    <col min="3" max="3" width="15.00390625" style="1" customWidth="1"/>
    <col min="4" max="4" width="13.28125" style="1" customWidth="1"/>
    <col min="5" max="5" width="13.7109375" style="1" customWidth="1"/>
    <col min="6" max="6" width="13.28125" style="1" customWidth="1"/>
    <col min="7" max="7" width="14.28125" style="1" customWidth="1"/>
    <col min="8" max="12" width="0" style="1" hidden="1" customWidth="1"/>
    <col min="13" max="14" width="12.7109375" style="1" bestFit="1" customWidth="1"/>
    <col min="15" max="16384" width="11.00390625" style="1" customWidth="1"/>
  </cols>
  <sheetData>
    <row r="1" ht="13.5" thickBot="1"/>
    <row r="2" spans="1:7" ht="12.75">
      <c r="A2" s="159" t="s">
        <v>120</v>
      </c>
      <c r="B2" s="160"/>
      <c r="C2" s="160"/>
      <c r="D2" s="160"/>
      <c r="E2" s="160"/>
      <c r="F2" s="160"/>
      <c r="G2" s="203"/>
    </row>
    <row r="3" spans="1:7" ht="12.75">
      <c r="A3" s="185" t="s">
        <v>386</v>
      </c>
      <c r="B3" s="186"/>
      <c r="C3" s="186"/>
      <c r="D3" s="186"/>
      <c r="E3" s="186"/>
      <c r="F3" s="186"/>
      <c r="G3" s="204"/>
    </row>
    <row r="4" spans="1:7" ht="12.75">
      <c r="A4" s="185" t="s">
        <v>426</v>
      </c>
      <c r="B4" s="186"/>
      <c r="C4" s="186"/>
      <c r="D4" s="186"/>
      <c r="E4" s="186"/>
      <c r="F4" s="186"/>
      <c r="G4" s="204"/>
    </row>
    <row r="5" spans="1:7" ht="12.75">
      <c r="A5" s="185" t="s">
        <v>445</v>
      </c>
      <c r="B5" s="186"/>
      <c r="C5" s="186"/>
      <c r="D5" s="186"/>
      <c r="E5" s="186"/>
      <c r="F5" s="186"/>
      <c r="G5" s="204"/>
    </row>
    <row r="6" spans="1:7" ht="13.5" thickBot="1">
      <c r="A6" s="188" t="s">
        <v>1</v>
      </c>
      <c r="B6" s="189"/>
      <c r="C6" s="189"/>
      <c r="D6" s="189"/>
      <c r="E6" s="189"/>
      <c r="F6" s="189"/>
      <c r="G6" s="205"/>
    </row>
    <row r="7" spans="1:7" ht="13.5" thickBot="1">
      <c r="A7" s="195" t="s">
        <v>2</v>
      </c>
      <c r="B7" s="206" t="s">
        <v>384</v>
      </c>
      <c r="C7" s="207"/>
      <c r="D7" s="207"/>
      <c r="E7" s="207"/>
      <c r="F7" s="208"/>
      <c r="G7" s="193" t="s">
        <v>383</v>
      </c>
    </row>
    <row r="8" spans="1:7" ht="26.25" thickBot="1">
      <c r="A8" s="196"/>
      <c r="B8" s="23" t="s">
        <v>198</v>
      </c>
      <c r="C8" s="23" t="s">
        <v>382</v>
      </c>
      <c r="D8" s="23" t="s">
        <v>381</v>
      </c>
      <c r="E8" s="23" t="s">
        <v>427</v>
      </c>
      <c r="F8" s="23" t="s">
        <v>215</v>
      </c>
      <c r="G8" s="194"/>
    </row>
    <row r="9" spans="1:7" ht="12.75">
      <c r="A9" s="146" t="s">
        <v>428</v>
      </c>
      <c r="B9" s="133">
        <f>B10+B11+B12+B15+B16+B19</f>
        <v>0</v>
      </c>
      <c r="C9" s="133">
        <f>C10+C11+C12+C15+C16+C19</f>
        <v>0</v>
      </c>
      <c r="D9" s="133">
        <f>D10+D11+D12+D15+D16+D19</f>
        <v>0</v>
      </c>
      <c r="E9" s="133">
        <f>E10+E11+E12+E15+E16+E19</f>
        <v>0</v>
      </c>
      <c r="F9" s="133">
        <f>F10+F11+F12+F15+F16+F19</f>
        <v>0</v>
      </c>
      <c r="G9" s="7">
        <f>D9-E9</f>
        <v>0</v>
      </c>
    </row>
    <row r="10" spans="1:7" ht="20.25" customHeight="1">
      <c r="A10" s="119" t="s">
        <v>429</v>
      </c>
      <c r="B10" s="133"/>
      <c r="C10" s="7"/>
      <c r="D10" s="9">
        <f>B10+C10</f>
        <v>0</v>
      </c>
      <c r="E10" s="7"/>
      <c r="F10" s="7"/>
      <c r="G10" s="9">
        <f aca="true" t="shared" si="0" ref="G10:G31">D10-E10</f>
        <v>0</v>
      </c>
    </row>
    <row r="11" spans="1:7" ht="12.75">
      <c r="A11" s="119" t="s">
        <v>430</v>
      </c>
      <c r="B11" s="133"/>
      <c r="C11" s="7"/>
      <c r="D11" s="9">
        <f>B11+C11</f>
        <v>0</v>
      </c>
      <c r="E11" s="7"/>
      <c r="F11" s="7"/>
      <c r="G11" s="9">
        <f t="shared" si="0"/>
        <v>0</v>
      </c>
    </row>
    <row r="12" spans="1:7" ht="12.75">
      <c r="A12" s="119" t="s">
        <v>431</v>
      </c>
      <c r="B12" s="133">
        <f>SUM(B13:B14)</f>
        <v>0</v>
      </c>
      <c r="C12" s="133">
        <f>SUM(C13:C14)</f>
        <v>0</v>
      </c>
      <c r="D12" s="133">
        <f>SUM(D13:D14)</f>
        <v>0</v>
      </c>
      <c r="E12" s="133">
        <f>SUM(E13:E14)</f>
        <v>0</v>
      </c>
      <c r="F12" s="133">
        <f>SUM(F13:F14)</f>
        <v>0</v>
      </c>
      <c r="G12" s="7">
        <f t="shared" si="0"/>
        <v>0</v>
      </c>
    </row>
    <row r="13" spans="1:12" ht="12.75">
      <c r="A13" s="147" t="s">
        <v>432</v>
      </c>
      <c r="B13" s="132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1">
        <v>1016225.68</v>
      </c>
      <c r="I13" s="1">
        <v>2268939.38</v>
      </c>
      <c r="J13" s="1">
        <v>3677233.48</v>
      </c>
      <c r="K13" s="1">
        <v>1324476</v>
      </c>
      <c r="L13" s="1">
        <f>J13+K13</f>
        <v>5001709.48</v>
      </c>
    </row>
    <row r="14" spans="1:14" ht="12.75">
      <c r="A14" s="147" t="s">
        <v>433</v>
      </c>
      <c r="B14" s="132">
        <v>0</v>
      </c>
      <c r="C14" s="9">
        <v>0</v>
      </c>
      <c r="D14" s="9">
        <f>B14+C14</f>
        <v>0</v>
      </c>
      <c r="E14" s="9">
        <v>0</v>
      </c>
      <c r="F14" s="9">
        <f>E14</f>
        <v>0</v>
      </c>
      <c r="G14" s="9">
        <f>D14-E14</f>
        <v>0</v>
      </c>
      <c r="H14" s="1">
        <v>150178.85</v>
      </c>
      <c r="I14" s="1">
        <v>172550.26</v>
      </c>
      <c r="J14" s="1">
        <v>192544.26</v>
      </c>
      <c r="K14" s="1">
        <v>171088</v>
      </c>
      <c r="L14" s="1">
        <f>J14+K14</f>
        <v>363632.26</v>
      </c>
      <c r="M14" s="148"/>
      <c r="N14" s="148"/>
    </row>
    <row r="15" spans="1:12" ht="12.75">
      <c r="A15" s="119" t="s">
        <v>434</v>
      </c>
      <c r="B15" s="133"/>
      <c r="C15" s="7"/>
      <c r="D15" s="9">
        <f>B15+C15</f>
        <v>0</v>
      </c>
      <c r="E15" s="7"/>
      <c r="F15" s="7"/>
      <c r="G15" s="9">
        <f t="shared" si="0"/>
        <v>0</v>
      </c>
      <c r="H15" s="1">
        <f>SUM(H13:H14)</f>
        <v>1166404.53</v>
      </c>
      <c r="I15" s="1">
        <f>SUM(I13:I14)</f>
        <v>2441489.6399999997</v>
      </c>
      <c r="J15" s="1">
        <f>SUM(J13:J14)</f>
        <v>3869777.74</v>
      </c>
      <c r="K15" s="1">
        <f>SUM(K13:K14)</f>
        <v>1495564</v>
      </c>
      <c r="L15" s="1">
        <f>SUM(L13:L14)</f>
        <v>5365341.74</v>
      </c>
    </row>
    <row r="16" spans="1:7" ht="25.5">
      <c r="A16" s="119" t="s">
        <v>435</v>
      </c>
      <c r="B16" s="132">
        <f>B17+B18</f>
        <v>0</v>
      </c>
      <c r="C16" s="132">
        <f>C17+C18</f>
        <v>0</v>
      </c>
      <c r="D16" s="132">
        <f>D17+D18</f>
        <v>0</v>
      </c>
      <c r="E16" s="132">
        <f>E17+E18</f>
        <v>0</v>
      </c>
      <c r="F16" s="132">
        <f>F17+F18</f>
        <v>0</v>
      </c>
      <c r="G16" s="9">
        <f t="shared" si="0"/>
        <v>0</v>
      </c>
    </row>
    <row r="17" spans="1:7" ht="12.75">
      <c r="A17" s="147" t="s">
        <v>436</v>
      </c>
      <c r="B17" s="133"/>
      <c r="C17" s="7"/>
      <c r="D17" s="9">
        <f>B17+C17</f>
        <v>0</v>
      </c>
      <c r="E17" s="7"/>
      <c r="F17" s="7"/>
      <c r="G17" s="9">
        <f t="shared" si="0"/>
        <v>0</v>
      </c>
    </row>
    <row r="18" spans="1:7" ht="12.75">
      <c r="A18" s="147" t="s">
        <v>437</v>
      </c>
      <c r="B18" s="133"/>
      <c r="C18" s="7"/>
      <c r="D18" s="9">
        <f>B18+C18</f>
        <v>0</v>
      </c>
      <c r="E18" s="7"/>
      <c r="F18" s="7"/>
      <c r="G18" s="9">
        <f t="shared" si="0"/>
        <v>0</v>
      </c>
    </row>
    <row r="19" spans="1:7" ht="12.75">
      <c r="A19" s="119" t="s">
        <v>438</v>
      </c>
      <c r="B19" s="133"/>
      <c r="C19" s="7"/>
      <c r="D19" s="9">
        <f>B19+C19</f>
        <v>0</v>
      </c>
      <c r="E19" s="7"/>
      <c r="F19" s="7"/>
      <c r="G19" s="9">
        <f t="shared" si="0"/>
        <v>0</v>
      </c>
    </row>
    <row r="20" spans="1:7" s="153" customFormat="1" ht="12.75">
      <c r="A20" s="149"/>
      <c r="B20" s="150"/>
      <c r="C20" s="151"/>
      <c r="D20" s="151"/>
      <c r="E20" s="151"/>
      <c r="F20" s="151"/>
      <c r="G20" s="152"/>
    </row>
    <row r="21" spans="1:7" ht="12.75">
      <c r="A21" s="146" t="s">
        <v>439</v>
      </c>
      <c r="B21" s="133">
        <f>B22+B23+B24+B27+B28+B31</f>
        <v>0</v>
      </c>
      <c r="C21" s="133">
        <f>C22+C23+C24+C27+C28+C31</f>
        <v>0</v>
      </c>
      <c r="D21" s="133">
        <f>D22+D23+D24+D27+D28+D31</f>
        <v>0</v>
      </c>
      <c r="E21" s="133">
        <f>E22+E23+E24+E27+E28+E31</f>
        <v>0</v>
      </c>
      <c r="F21" s="133">
        <f>F22+F23+F24+F27+F28+F31</f>
        <v>0</v>
      </c>
      <c r="G21" s="7">
        <f t="shared" si="0"/>
        <v>0</v>
      </c>
    </row>
    <row r="22" spans="1:7" ht="18.75" customHeight="1">
      <c r="A22" s="119" t="s">
        <v>429</v>
      </c>
      <c r="B22" s="133"/>
      <c r="C22" s="7"/>
      <c r="D22" s="9">
        <f>B22+C22</f>
        <v>0</v>
      </c>
      <c r="E22" s="7"/>
      <c r="F22" s="7"/>
      <c r="G22" s="9">
        <f t="shared" si="0"/>
        <v>0</v>
      </c>
    </row>
    <row r="23" spans="1:7" ht="12.75">
      <c r="A23" s="119" t="s">
        <v>430</v>
      </c>
      <c r="B23" s="133"/>
      <c r="C23" s="7"/>
      <c r="D23" s="9">
        <f>B23+C23</f>
        <v>0</v>
      </c>
      <c r="E23" s="7"/>
      <c r="F23" s="7"/>
      <c r="G23" s="9">
        <f t="shared" si="0"/>
        <v>0</v>
      </c>
    </row>
    <row r="24" spans="1:7" ht="12.75">
      <c r="A24" s="119" t="s">
        <v>431</v>
      </c>
      <c r="B24" s="132">
        <f>SUM(B25:B26)</f>
        <v>0</v>
      </c>
      <c r="C24" s="132">
        <f>SUM(C25:C26)</f>
        <v>0</v>
      </c>
      <c r="D24" s="132">
        <f>SUM(D25:D26)</f>
        <v>0</v>
      </c>
      <c r="E24" s="132">
        <f>SUM(E25:E26)</f>
        <v>0</v>
      </c>
      <c r="F24" s="132">
        <f>SUM(F25:F26)</f>
        <v>0</v>
      </c>
      <c r="G24" s="9">
        <f t="shared" si="0"/>
        <v>0</v>
      </c>
    </row>
    <row r="25" spans="1:7" ht="12.75">
      <c r="A25" s="147" t="s">
        <v>432</v>
      </c>
      <c r="B25" s="133"/>
      <c r="C25" s="7"/>
      <c r="D25" s="9">
        <f>B25+C25</f>
        <v>0</v>
      </c>
      <c r="E25" s="7"/>
      <c r="F25" s="7"/>
      <c r="G25" s="9">
        <f t="shared" si="0"/>
        <v>0</v>
      </c>
    </row>
    <row r="26" spans="1:7" ht="12.75">
      <c r="A26" s="147" t="s">
        <v>433</v>
      </c>
      <c r="B26" s="133"/>
      <c r="C26" s="7"/>
      <c r="D26" s="9">
        <f>B26+C26</f>
        <v>0</v>
      </c>
      <c r="E26" s="7"/>
      <c r="F26" s="7"/>
      <c r="G26" s="9">
        <f t="shared" si="0"/>
        <v>0</v>
      </c>
    </row>
    <row r="27" spans="1:7" ht="12.75">
      <c r="A27" s="119" t="s">
        <v>434</v>
      </c>
      <c r="B27" s="133"/>
      <c r="C27" s="7"/>
      <c r="D27" s="9">
        <f>B27+C27</f>
        <v>0</v>
      </c>
      <c r="E27" s="7"/>
      <c r="F27" s="7"/>
      <c r="G27" s="9">
        <f t="shared" si="0"/>
        <v>0</v>
      </c>
    </row>
    <row r="28" spans="1:7" ht="25.5">
      <c r="A28" s="119" t="s">
        <v>435</v>
      </c>
      <c r="B28" s="132">
        <f>B29+B30</f>
        <v>0</v>
      </c>
      <c r="C28" s="132">
        <f>C29+C30</f>
        <v>0</v>
      </c>
      <c r="D28" s="132">
        <f>D29+D30</f>
        <v>0</v>
      </c>
      <c r="E28" s="132">
        <f>E29+E30</f>
        <v>0</v>
      </c>
      <c r="F28" s="132">
        <f>F29+F30</f>
        <v>0</v>
      </c>
      <c r="G28" s="9">
        <f t="shared" si="0"/>
        <v>0</v>
      </c>
    </row>
    <row r="29" spans="1:7" ht="12.75">
      <c r="A29" s="147" t="s">
        <v>436</v>
      </c>
      <c r="B29" s="133"/>
      <c r="C29" s="7"/>
      <c r="D29" s="9">
        <f>B29+C29</f>
        <v>0</v>
      </c>
      <c r="E29" s="7"/>
      <c r="F29" s="7"/>
      <c r="G29" s="9">
        <f t="shared" si="0"/>
        <v>0</v>
      </c>
    </row>
    <row r="30" spans="1:7" ht="12.75">
      <c r="A30" s="147" t="s">
        <v>437</v>
      </c>
      <c r="B30" s="133"/>
      <c r="C30" s="7"/>
      <c r="D30" s="9">
        <f>B30+C30</f>
        <v>0</v>
      </c>
      <c r="E30" s="7"/>
      <c r="F30" s="7"/>
      <c r="G30" s="9">
        <f t="shared" si="0"/>
        <v>0</v>
      </c>
    </row>
    <row r="31" spans="1:7" ht="12.75">
      <c r="A31" s="119" t="s">
        <v>438</v>
      </c>
      <c r="B31" s="133"/>
      <c r="C31" s="7"/>
      <c r="D31" s="9">
        <f>B31+C31</f>
        <v>0</v>
      </c>
      <c r="E31" s="7"/>
      <c r="F31" s="7"/>
      <c r="G31" s="9">
        <f t="shared" si="0"/>
        <v>0</v>
      </c>
    </row>
    <row r="32" spans="1:7" ht="12.75">
      <c r="A32" s="146" t="s">
        <v>440</v>
      </c>
      <c r="B32" s="133">
        <f aca="true" t="shared" si="1" ref="B32:G32">B9+B21</f>
        <v>0</v>
      </c>
      <c r="C32" s="133">
        <f t="shared" si="1"/>
        <v>0</v>
      </c>
      <c r="D32" s="133">
        <f t="shared" si="1"/>
        <v>0</v>
      </c>
      <c r="E32" s="133">
        <f t="shared" si="1"/>
        <v>0</v>
      </c>
      <c r="F32" s="133">
        <f t="shared" si="1"/>
        <v>0</v>
      </c>
      <c r="G32" s="133">
        <f t="shared" si="1"/>
        <v>0</v>
      </c>
    </row>
    <row r="33" spans="1:7" ht="13.5" thickBot="1">
      <c r="A33" s="154"/>
      <c r="B33" s="155"/>
      <c r="C33" s="156"/>
      <c r="D33" s="156"/>
      <c r="E33" s="156"/>
      <c r="F33" s="156"/>
      <c r="G33" s="156"/>
    </row>
  </sheetData>
  <sheetProtection/>
  <mergeCells count="8">
    <mergeCell ref="G7:G8"/>
    <mergeCell ref="A2:G2"/>
    <mergeCell ref="A3:G3"/>
    <mergeCell ref="A4:G4"/>
    <mergeCell ref="A5:G5"/>
    <mergeCell ref="A6:G6"/>
    <mergeCell ref="A7:A8"/>
    <mergeCell ref="B7:F7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Marlen</cp:lastModifiedBy>
  <cp:lastPrinted>2022-04-12T16:40:20Z</cp:lastPrinted>
  <dcterms:created xsi:type="dcterms:W3CDTF">2016-10-11T18:36:49Z</dcterms:created>
  <dcterms:modified xsi:type="dcterms:W3CDTF">2022-07-22T22:53:05Z</dcterms:modified>
  <cp:category/>
  <cp:version/>
  <cp:contentType/>
  <cp:contentStatus/>
</cp:coreProperties>
</file>