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tabRatio="829" activeTab="1"/>
  </bookViews>
  <sheets>
    <sheet name="Portada" sheetId="1" r:id="rId1"/>
    <sheet name="Global" sheetId="2" r:id="rId2"/>
    <sheet name="Nacional" sheetId="3" r:id="rId3"/>
    <sheet name="29-TLAXCALA" sheetId="4" r:id="rId4"/>
  </sheets>
  <definedNames>
    <definedName name="_xlnm.Print_Area" localSheetId="3">'29-TLAXCALA'!$B$1:$V$85</definedName>
    <definedName name="_xlnm.Print_Area" localSheetId="1">'Global'!$B$1:$V$67</definedName>
    <definedName name="_xlnm.Print_Area" localSheetId="2">'Nacional'!$B$1:$V$85</definedName>
    <definedName name="_xlnm.Print_Area" localSheetId="0">'Portada'!$B$1:$AD$68</definedName>
    <definedName name="_xlnm.Print_Titles" localSheetId="3">'29-TLAXCALA'!$1:$4</definedName>
    <definedName name="_xlnm.Print_Titles" localSheetId="1">'Global'!$1:$4</definedName>
    <definedName name="_xlnm.Print_Titles" localSheetId="2">'Nacional'!$1:$4</definedName>
    <definedName name="_xlnm.Print_Titles" localSheetId="0">'Portada'!$1:$4</definedName>
  </definedNames>
  <calcPr fullCalcOnLoad="1"/>
</workbook>
</file>

<file path=xl/sharedStrings.xml><?xml version="1.0" encoding="utf-8"?>
<sst xmlns="http://schemas.openxmlformats.org/spreadsheetml/2006/main" count="902" uniqueCount="205">
  <si>
    <t>Informes sobre la Situación Económica,
las Finanzas Públicas y la Deuda Pública</t>
  </si>
  <si>
    <t>Cuarto Trimestre 2014</t>
  </si>
  <si>
    <t>33
Aportaciones Federales para Entidades Federativas y Municipios</t>
  </si>
  <si>
    <t>Programas presupuestarios cuya MIR se incluye en el reporte</t>
  </si>
  <si>
    <t xml:space="preserve">I-004 - FAIS Municipal y de las Demarcaciones Territoriales del Distrito Federal
</t>
  </si>
  <si>
    <t>DATOS DEL PROGRAMA</t>
  </si>
  <si>
    <t>Programa presupuestario</t>
  </si>
  <si>
    <t>I-004</t>
  </si>
  <si>
    <t>FAIS Municipal y de las Demarcaciones Territoriales del Distrito Federal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</si>
  <si>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</si>
  <si>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</si>
  <si>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</si>
  <si>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</si>
  <si>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</si>
  <si>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</si>
  <si>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</si>
  <si>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</si>
  <si>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</si>
  <si>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</si>
  <si>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</si>
  <si>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</si>
  <si>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</si>
  <si>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Vivienda y Servicios a la Comunidad</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</si>
  <si>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</si>
  <si>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</si>
  <si>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</si>
  <si>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</si>
  <si>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</si>
  <si>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</si>
  <si>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</si>
  <si>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</si>
  <si>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</si>
  <si>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</si>
  <si>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</si>
  <si>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</si>
  <si>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</si>
  <si>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</si>
  <si>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</si>
  <si>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</si>
  <si>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</si>
  <si>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Fin</t>
  </si>
  <si>
    <t>Contribuir a construir un entorno digno que propicie el desarrollo mediante el financiamiento de obras de infraestructura social básica en las localidades con alto o muy alto nivel de rezago social y las pertenecientes a las Zonas de Atención Prioritaria.</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</si>
  <si>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</si>
  <si>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/(Recursos que reciben los municipios del FISM en el presente ejercicio fiscal / Total de la población 2010 que habitaba en todos los municipios que reciben recursos del FISM)</t>
  </si>
  <si>
    <t>Porcentaje</t>
  </si>
  <si>
    <t>Estratégico-Eficacia-Anual</t>
  </si>
  <si>
    <t>Administración Pública Federal</t>
  </si>
  <si>
    <t/>
  </si>
  <si>
    <t xml:space="preserve">Porcentaje de municipios que mejoraron su grado de Rezago Social, al pasar de Muy Alto a Alto </t>
  </si>
  <si>
    <t>(Número de municipios que en 2010 estaban catalogados como de Muy Alto Rezago Social pero que en 2015 pasaron a un nivel Alto de Rezago Social / Total de municipios considerados en 2010  con Muy Alto Rezago Social)* 100</t>
  </si>
  <si>
    <t>Estratégico-Eficacia-Quinquenal</t>
  </si>
  <si>
    <t>N/A</t>
  </si>
  <si>
    <t>Propósito</t>
  </si>
  <si>
    <t>Las localidades con alto o muy alto nivel de rezago social y las Zonas de Atención Prioritaria son atendidas en forma preferente, con proyectos de servicios básicos, calidad y espacios de la vivienda, urbanización, educación, salud, infraestructura productiva y asistencia social</t>
  </si>
  <si>
    <t>Porcentaje de localidades con alto o muy alto nivel de rezago social y/o localidades en ZAP rural  y/o que contiene una ZAP urbana que cuentan con proyecto de inversión financiado por FAIS respecto del total de localidades que cuentan con inversión FAIS</t>
  </si>
  <si>
    <t>(Número de localidades con alto o muy alto nivel de rezago social y/o que pertenecen a las Zonas de Atención Prioritaria que cuentan con proyecto de inversión financiado por FAIS en el ejercicio fiscal corriente/Número total de localidades que cuentan con inversión FAIS)*100</t>
  </si>
  <si>
    <t>Porcentaje de recursos del FAIS que se destinan a proyectos de contribución directa respecto del total de recursos invertidos por el FAIS</t>
  </si>
  <si>
    <t>(Monto de recursos en pesos destinado a proyectos de incidencia directa/Monto total de recursos en pesos invertidos por el FAIS)*100</t>
  </si>
  <si>
    <t>Componente</t>
  </si>
  <si>
    <t>Proyectos financiados de infraestructura de servicios básicos en la vivienda</t>
  </si>
  <si>
    <t>Porcentaje de proyectos de servicios básicos en la vivienda de contribución directa financiados respecto del total de proyectos financiados con recursos del FAIS</t>
  </si>
  <si>
    <t>(Número de proyectos de servicios básicos en la vivienda de contribución directa financiados por el FAIS en el ejercicio fiscal corriente/Número total de proyectos financiados con recursos del FAIS en el ejercicio fiscal corriente)*100</t>
  </si>
  <si>
    <t>Gestión-Eficacia-Semestral</t>
  </si>
  <si>
    <t>Porcentaje de proyectos de servicios básicos en la vivienda complementarios o de contribución indirecta financiados respecto del total de proyectos financiados con recursos del FAIS</t>
  </si>
  <si>
    <t>(Número de proyectos de servicios básicos en la vivienda complementarios o de contribución indirecta financiados por el FAIS en el ejercicio fiscal corriente/Número total de proyectos financiados con recursos del FAIS en el ejercicio fiscal corriente)*100</t>
  </si>
  <si>
    <t>Proyectos financiados de infraestructura para la calidad y espacios de la vivienda</t>
  </si>
  <si>
    <t>Porcentaje de proyectos de calidad y espacios de la vivienda de contribución directa financiados respecto del total de proyectos financiados con recursos del FAIS</t>
  </si>
  <si>
    <t>(Número de proyectos de calidad y espacios en la vivienda de contribución directa financiados por el FAIS en el ejercicio fiscal corriente/Número total de proyectos financiados con recursos del FAIS en el ejercicio fiscal corriente)*100</t>
  </si>
  <si>
    <t>Proyectos financiados de infraestructura del sector educativo</t>
  </si>
  <si>
    <t>Porcentaje de proyectos de infraestructura del sector educativo de contribución directa financiados respecto del total de proyectos financiados con recursos del FAIS</t>
  </si>
  <si>
    <t>(Número de proyectos de infraestructura del sector educativo  de contribución directa financiados por el FAIS en el ejercicio fiscal corriente/Número total de proyectos financiados con recursos del FAIS en el ejercicio fiscal corriente)*100</t>
  </si>
  <si>
    <t>Porcentaje de proyectos de infraestructura del sector educativo complementarios o de contribución indirecta financiados respecto del total de proyectos financiados con recursos del FAIS</t>
  </si>
  <si>
    <t>(Número de proyectos de infraestructura del sector educativo  complementarios o de contribución indirecta financiados por el FAIS en el ejercicio fiscal corriente/Número total de proyectos financiados con recursos del FAIS en el ejercicio fiscal corriente)*100</t>
  </si>
  <si>
    <t>Proyectos financiados de infraestructura del sector salud</t>
  </si>
  <si>
    <t>Porcentaje de proyectos de infraestructura del sector salud de contribución directa financiados respecto del total de proyectos finaciados con recursos del FAIS</t>
  </si>
  <si>
    <t>(Número de proyectos de infraestructura del sector salud  de contribución directa financiados por el FAIS en el ejercicio fiscal corriente/Número total de proyectos financiados con recursos del FAIS en el ejercicio fiscal corriente)*100</t>
  </si>
  <si>
    <t>Proyectos financiados de infraestructura para la alimentación</t>
  </si>
  <si>
    <t>Porcentaje de proyectos de infraestructura para la alimentación financiados respecto del total de proyectos finaciados con recursos del FAIS</t>
  </si>
  <si>
    <t>(Número de proyectos de infraestructura para la alimentación financiados por el FAIS en el ejercicio fiscal corriente/Número total de proyectos financiados con recursos del FAIS en el ejercicio fiscal corriente)*100</t>
  </si>
  <si>
    <t>Proyectos financiados de infraestructura para la urbanización</t>
  </si>
  <si>
    <t>Porcentaje de proyectos de urbanización financiados respecto del total de proyectos financiados con recursos del FAIS</t>
  </si>
  <si>
    <t>(Número de proyectos de urbanización  financiados por el FAIS en el ejercicio fiscal corriente/Número total de proyectos financiados con recursos del FAIS en el ejercicio fiscal corriente)*100</t>
  </si>
  <si>
    <t>Porcentaje de proyectos de caminos rurales financiados respecto del total de proyectos finaciados con recursos del FAIS</t>
  </si>
  <si>
    <t>(Número de proyectos de caminos rurales  financiados por el FAIS en el ejercicio fiscal corriente/Número total de proyectos financiados con recursos del FAIS en el ejercicio fiscal corriente)*100</t>
  </si>
  <si>
    <t>Otros Proyectos financiados</t>
  </si>
  <si>
    <t>Porcentaje de otros proyectos financiados respecto del total de proyectos financiados con recursos del FAIS</t>
  </si>
  <si>
    <t>(Número de otros proyectos de financiados por el FAIS en el ejercicio fiscal corriente/Número total de proyectos financiados con recursos del FAIS en el ejercicio fiscal corriente)*100</t>
  </si>
  <si>
    <t>Actividad</t>
  </si>
  <si>
    <t>Capacitación a municipios</t>
  </si>
  <si>
    <t>Porcentaje de municipios capacitados sobre el FAIS respecto del total de municipios del país</t>
  </si>
  <si>
    <t>(Número de municipios capacitados sobre el FAIS en el ejercicio fiscal correspondiente / Total municipios del país )*100</t>
  </si>
  <si>
    <t>Gestión-Eficacia-Trimestral</t>
  </si>
  <si>
    <t>Registro en la Matriz de Inversión para el Desarrollo Social</t>
  </si>
  <si>
    <t>Porcentaje de municipios que reportan MIDS  respecto del total de municipios del país</t>
  </si>
  <si>
    <t>(Número de municipios que reportan MIDS en la página electrónica de la SEDESOL/Total de municipios del país)*100</t>
  </si>
  <si>
    <t>Registro de proyectos de infraestructura de servicios básicos en la vivienda</t>
  </si>
  <si>
    <t xml:space="preserve">Número de proyectos registrados en el SFU de infraestructura de servicios básicos en la vivienda  </t>
  </si>
  <si>
    <t>Sumatoria de proyectos registrados en el SFU de infraestructura de servicios básicos en la vivienda</t>
  </si>
  <si>
    <t>Proyecto</t>
  </si>
  <si>
    <t>Estatal</t>
  </si>
  <si>
    <t>Registro de proyectos de infraestructura para la calidad y espacios de la vivienda</t>
  </si>
  <si>
    <t xml:space="preserve">Número de proyectos registrados en el SFU de infraestructura para la calidad y espacios de la vivienda </t>
  </si>
  <si>
    <t>Sumatoria de proyectos registrados en el SFU de infraestructura para la calidad y espacios de la vivienda</t>
  </si>
  <si>
    <t>Registro de proyectos de infraestructura para la educación</t>
  </si>
  <si>
    <t>Número de Proyectos registrados en el SFU de infraestructura para la educación</t>
  </si>
  <si>
    <t>Sumatoria de Proyectos registrados en el SFU de infraestructura para la educación</t>
  </si>
  <si>
    <t>Registro de proyectos de infraestructura para la salud</t>
  </si>
  <si>
    <t>Número de proyectos registrados en el SFU de infraestructura para la salud</t>
  </si>
  <si>
    <t>Sumatoria de proyectos registrados en el SFU de infraestructura para la salud</t>
  </si>
  <si>
    <t>Registro de proyectos de infraestructura para la alimentación</t>
  </si>
  <si>
    <t>Número de proyectos registrados en el SFU de infraestructura para la alimentación</t>
  </si>
  <si>
    <t>Sumatoria de proyectos registrados en el SFU de infraestructura para la alimentación</t>
  </si>
  <si>
    <t>Registro de proyectos de infraestructura para la urbanización</t>
  </si>
  <si>
    <t>Número de proyectos registrados en el SFU de infraestructura para la urbanización</t>
  </si>
  <si>
    <t>Sumatoria de proyectos registrados en el SFU de infraestructura para la urbanización</t>
  </si>
  <si>
    <t>Municipal</t>
  </si>
  <si>
    <t>Número de proyectos registrados en el SFU de caminos rurale</t>
  </si>
  <si>
    <t>Sumatoria de proyectos registrados en el SFU de caminos rurales</t>
  </si>
  <si>
    <t>Registro de otros proyectos</t>
  </si>
  <si>
    <t>Número de otros proyectos registrados en el SFU</t>
  </si>
  <si>
    <t>Sumatoria del número de otros proyectos registrados en el SFU</t>
  </si>
  <si>
    <t>Seguimiento de proyectos</t>
  </si>
  <si>
    <t>Porcentaje de municipios que reportan en el SFU respecto del total de municipios del país</t>
  </si>
  <si>
    <t>(Número de municipios que reportan en el SFU/Número total del país)*100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</si>
  <si>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</si>
  <si>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</si>
  <si>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</si>
  <si>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</si>
  <si>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</si>
  <si>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</si>
  <si>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</si>
  <si>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</si>
  <si>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</si>
  <si>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</si>
  <si>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</si>
  <si>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Inversión per cápita del Fondo para la Infraestructura Social Municipal (FISM) en localidades con alto y muy alto rezago social.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localidades con los dos grados de rezago social más alto o que contengan una ZAP.     Adicionalmente, la SEDESOL llevó a cabo un gran número de capacitaciones en los que se enfatizó la prioridad del gasto dirigido hacia estos territorios.   Efectos:  Otros Motivos: </t>
    </r>
  </si>
  <si>
    <r>
      <t xml:space="preserve">Porcentaje de municipios que mejoraron su grado de Rezago Social, al pasar de Muy Alto a Alto 
</t>
    </r>
    <r>
      <rPr>
        <sz val="10"/>
        <rFont val="Soberana Sans"/>
        <family val="2"/>
      </rPr>
      <t>Sin información</t>
    </r>
  </si>
  <si>
    <r>
      <t xml:space="preserve">Porcentaje de localidades con alto o muy alto nivel de rezago social y/o localidades en ZAP rural  y/o que contiene una ZAP urbana que cuentan con proyecto de inversión financiado por FAIS respecto del total de localidades que cuentan con inversión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localidades con los dos grados de rezago social más alto o que contengan una ZAP.     Adicionalmente, la SEDESOL llevó a cabo un gran número de capacitaciones en los que se enfatizó la prioridad del gasto dirigido hacia estos territorios.   Efectos:  Otros Motivos: </t>
    </r>
  </si>
  <si>
    <r>
      <t xml:space="preserve">Porcentaje de recursos del FAIS que se destinan a proyectos de contribución directa respecto del total de recursos invertidos por 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Adicionalmente, la SEDESOL llevó a cabo un gran número de capacitaciones en los que se enfatizó la prioridad del gasto dirigido hacia los proyectos de incidencia directa en las carencias sociales.  Lo anterior condujo a que las metas relacionadas con carencias sociales se superaran sustancialmente.   Efectos:  Otros Motivos: </t>
    </r>
  </si>
  <si>
    <r>
      <t xml:space="preserve">Porcentaje de proyectos de servicios básicos en la vivienda de contribución 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servicios básicos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</si>
  <si>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servicios básicos en la vivienda complementarios o de contribución indirecta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servicios básicos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</si>
  <si>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calidad y espacios de la vivienda de contribución 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calidad y espacios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</si>
  <si>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infraestructura del sector educativo de contribución 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educativa.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</si>
  <si>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infraestructura del sector educativo complementarios o de contribución indirecta financiados respecto del total de proyectos financiados con recursos del FAIS
</t>
    </r>
    <r>
      <rPr>
        <sz val="10"/>
        <rFont val="Soberana Sans"/>
        <family val="2"/>
      </rPr>
      <t xml:space="preserve">    Causa: Los gobiernos municipales establecieron prioridad en proyectos de infraestructura educativa de contribución directa, lo que redujo el número de proyectos a que se refiere este indicador. Efectos:  Otros Motivos: </t>
    </r>
  </si>
  <si>
    <r>
      <t xml:space="preserve">Porcentaje de proyectos de infraestructura del sector salud de contribución directa financiados respecto del total de proyectos finaciados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de salud.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</si>
  <si>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infraestructura para la alimentación financiados respecto del total de proyectos finaciados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para la alimentación.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</si>
  <si>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urbanización financiados respecto del total de proyectos financiados con recursos del FAIS
</t>
    </r>
    <r>
      <rPr>
        <sz val="10"/>
        <rFont val="Soberana Sans"/>
        <family val="2"/>
      </rPr>
      <t xml:space="preserve">    Causa: Se trata de un indicador con sentido descendente. De esta forma la reducción de otros proyectos es un comportamiento deseable.    La reduccón del número de proyectos de urbanización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</si>
  <si>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Porcentaje de proyectos de caminos rurales financiados respecto del total de proyectos finaciados con recursos del FAIS
</t>
    </r>
    <r>
      <rPr>
        <sz val="10"/>
        <rFont val="Soberana Sans"/>
        <family val="2"/>
      </rPr>
      <t xml:space="preserve">    Causa: Se trata de un indicador con sentido descendente. De esta forma la reducción de otros proyectos es un comportamiento deseable.    La reduccón del número de proyectos de caminos rurales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</si>
  <si>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Porcentaje de otros proyectos financiados respecto del total de proyectos financiados con recursos del FAIS
</t>
    </r>
    <r>
      <rPr>
        <sz val="10"/>
        <rFont val="Soberana Sans"/>
        <family val="2"/>
      </rPr>
      <t xml:space="preserve">    Causa: Se trata de un indicador con sentido descendente. De esta forma la reducción de otros proyectos es un comportamiento deseable.    La reduccón del número de otros proyectos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</si>
  <si>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Porcentaje de municipios capacitados sobre el FAIS respecto del total de municipios del país
</t>
    </r>
    <r>
      <rPr>
        <sz val="10"/>
        <rFont val="Soberana Sans"/>
        <family val="2"/>
      </rPr>
      <t xml:space="preserve">    Causa: A pesar de los esfuerzos de capcitación realizados por la SEDESOL, algunos municipios no registran los proyectos en la Matriz de Inversión para el Desarrollo Social algunas de las razones argumentadas por los gobiernos locales son las siguientes:    1) Falta de infraestructura. Muchos municipios carecen de equipos de computo, acceso a internet entre otros  2) Inasistencia a las capacitaciones. A pesar de las convocatorias los municpios (fundamentalmente los más dispersos) no asisten a las capacitaciones. Efectos:  Otros Motivos: </t>
    </r>
  </si>
  <si>
    <r>
      <t xml:space="preserve">Porcentaje de municipios que reportan MIDS  respecto del total de municipios del país
</t>
    </r>
    <r>
      <rPr>
        <sz val="10"/>
        <rFont val="Soberana Sans"/>
        <family val="2"/>
      </rPr>
      <t xml:space="preserve">    Causa: La SEDESOL realizó un importante esfuerzo por elevar el número de asistentes a las capacitaciones. De manera particular estableció contacto con gobiernos estatales y óganos de fiscalización locales para el desarrollo de capacitaciones a nivel regional en las que se contaba con un m,ayor número de asistentes.    Esta estrategia condujo a elevar sustancialmente el número de gobiernos municipales que recibieron capaacitación sobre el FAIS.  Efectos: Se espera que al superar el numero de municipios capacitados un mayor número de gobiernos locales ejerzan los recursos del Fondo con un mayor apego a la normatividad vigente. Otros Motivos: </t>
    </r>
  </si>
  <si>
    <r>
      <t xml:space="preserve">Número de proyectos registrados en el SFU de infraestructura de servicios básicos en la vivienda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servicios básicos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</si>
  <si>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Número de proyectos registrados en el SFU de infraestructura para la calidad y espacios de la vivienda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calidad y espacios de la vivienda.   Adicionalmente, la SEDESOL llevó a cabo un gran número de capacitaciones en los que se enfatizó la prioridad del gasto dirigido hacia las carencias sociales.  Lo anterior condujo a que las metas relacionadas con carencias sociales se superaran sustancialmente.    Se registran avances y pasa al siguiente nivel   Efectos:  Otros Motivos: </t>
    </r>
  </si>
  <si>
    <r>
      <t xml:space="preserve">Número de Proyectos registrados en el SFU de infraestructura para la educación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para la educación.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</si>
  <si>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Número de proyectos registrados en el SFU de infraestructura para la salud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para la salud.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</si>
  <si>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Número de proyectos registrados en el SFU de infraestructura para la alimentación
</t>
    </r>
    <r>
      <rPr>
        <sz val="10"/>
        <rFont val="Soberana Sans"/>
        <family val="2"/>
      </rPr>
      <t xml:space="preserve">    Causa: Los esfuerzos realizados por la SEDESOL en el marco de la Cruzada Nacional Contra el Hambre estimularon el gasto en comedores comunitarios. Este tipo de ´proyectos elevaron sustancialmente el logro de la meta. Efectos:  Otros Motivos: </t>
    </r>
  </si>
  <si>
    <r>
      <t xml:space="preserve">Número de proyectos registrados en el SFU de infraestructura para la urbanización
</t>
    </r>
    <r>
      <rPr>
        <sz val="10"/>
        <rFont val="Soberana Sans"/>
        <family val="2"/>
      </rPr>
      <t xml:space="preserve">    Causa: Este indicador tiene sentido descendente. De esta manera la reducción de proyectos de urbanización es deseable.    La reducción en el número de proyectos de este tipo obedece a que los Lineamientos de operación del Fondo enfatizan el gasto en proyectos relacionados directamente con carencias sociales.    Adicionalmente, la SEDESOL llevó a cabo un gran número de capacitaciones en los que se enfatizó la prioridad del gasto dirigido hacia las carencias sociales. Efectos:  Otros Motivos: </t>
    </r>
  </si>
  <si>
    <r>
      <t xml:space="preserve">Número de proyectos registrados en el SFU de caminos rurale
</t>
    </r>
    <r>
      <rPr>
        <sz val="10"/>
        <rFont val="Soberana Sans"/>
        <family val="2"/>
      </rPr>
      <t xml:space="preserve">    Causa: Se trata de un indicador con sentido descendente por lo que la reducción de proyectos es un comportamiento deseable.    La reducción de proyectos de caminos rurales obedece a que los Lineamiento Generales de Operación emitidos por el Fondo, han enfatizado el gasto en proyectos de incidencia directa en las carencias sociales, de esta forma la reducción de proyectios de caminos rurales es deseable    Adicionalmente, la SEDESOL llevó a cabo un gran número de capacitaciones en los que se enfatizó la prioridad del gasto dirigido hacia las carencias sociales.  Efectos:  Otros Motivos: </t>
    </r>
  </si>
  <si>
    <r>
      <t xml:space="preserve">Número de otros proyectos registrados en el SFU
</t>
    </r>
    <r>
      <rPr>
        <sz val="10"/>
        <rFont val="Soberana Sans"/>
        <family val="2"/>
      </rPr>
      <t xml:space="preserve">    Causa: Se trata de un indicador con sentido descendente. De esta forma la reducción de otros proyectos es un comportamiento deseable.    La reduccón del número de otros proyectos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</si>
  <si>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Porcentaje de municipios que reportan en el SFU respecto del total de municipios del país
</t>
    </r>
    <r>
      <rPr>
        <sz val="10"/>
        <rFont val="Soberana Sans"/>
        <family val="2"/>
      </rPr>
      <t>Sin información</t>
    </r>
  </si>
  <si>
    <t>Informes sobre la Situación Económica, las Finanzas Públicas y la Deuda Pública</t>
  </si>
  <si>
    <t>Nacional</t>
  </si>
  <si>
    <t>29 - TLAXCALA</t>
  </si>
  <si>
    <t>NaN</t>
  </si>
  <si>
    <r>
      <t xml:space="preserve">Número de proyectos registrados en el SFU de infraestructura de servicios básicos en la vivienda  
</t>
    </r>
    <r>
      <rPr>
        <sz val="10"/>
        <rFont val="Soberana Sans"/>
        <family val="2"/>
      </rPr>
      <t xml:space="preserve">29 - TLAXCALA  El total de las metas alcanzadas son 352 que son las 332 realizadas en el tercer trimestre y 20 del cuarto trinmestre. 
</t>
    </r>
  </si>
  <si>
    <r>
      <t xml:space="preserve">Número de proyectos registrados en el SFU de infraestructura para la calidad y espacios de la vivienda 
</t>
    </r>
    <r>
      <rPr>
        <sz val="10"/>
        <rFont val="Soberana Sans"/>
        <family val="2"/>
      </rPr>
      <t xml:space="preserve">29 - TLAXCALA  El total de las metas programadas para el ejercicio 2014 son 4220 y se relizaron 2954 en el tercer y 1256 en el cuarto
</t>
    </r>
  </si>
  <si>
    <r>
      <t xml:space="preserve">Número de Proyectos registrados en el SFU de infraestructura para la educación
</t>
    </r>
    <r>
      <rPr>
        <sz val="10"/>
        <rFont val="Soberana Sans"/>
        <family val="2"/>
      </rPr>
      <t xml:space="preserve">29 - TLAXCALA  
</t>
    </r>
  </si>
  <si>
    <r>
      <t xml:space="preserve">Número de proyectos registrados en el SFU de infraestructura para la salud
</t>
    </r>
    <r>
      <rPr>
        <sz val="10"/>
        <rFont val="Soberana Sans"/>
        <family val="2"/>
      </rPr>
      <t xml:space="preserve">29 - TLAXCALA  
</t>
    </r>
  </si>
  <si>
    <r>
      <t xml:space="preserve">Número de proyectos registrados en el SFU de infraestructura para la alimentación
</t>
    </r>
    <r>
      <rPr>
        <sz val="10"/>
        <rFont val="Soberana Sans"/>
        <family val="2"/>
      </rPr>
      <t xml:space="preserve">29 - TLAXCALA  
</t>
    </r>
  </si>
  <si>
    <r>
      <t xml:space="preserve">Número de proyectos registrados en el SFU de infraestructura para la urbanización
</t>
    </r>
    <r>
      <rPr>
        <sz val="10"/>
        <rFont val="Soberana Sans"/>
        <family val="2"/>
      </rPr>
      <t xml:space="preserve">29 - TLAXCALA  SE SUPERO LA META PROGRAMADA YA QUE SE REDISTRIBUYO EL RECURSO ASIGNADO PARA ESTE FIN
29 - TLAXCALA  SE CUMPLE CON LA META 
29 - TLAXCALA  SE CONTRIBUYO A MEJORAR LA CALIDAD DE VIDA DE LA POBLACIÓN, MEDIANTE LA SUFICIENTE INFRAESTRUCTURA Y EQUIPAMIENTO PARA EL DESARROLLO URBANO
29 - TLAXCALA  DE ACUERDO AL PLAN DE TRABAJO SE CUMPLEN CON LAS METAS ALINEADAS AL PBR
29 - TLAXCALA  SE REALIZARON 32 OBRAS DE URBANIZACIÓN TODAS VALORADAS DE ACUERDO A LAS NECESIDADES DEL MUNICIPIO Y RESPETANDO LOS LINEAMIENTOS DEL FAIS 2014
29 - TLAXCALA  EL PRESENTE INDICADOR CONTEMPLA OBRAS DE DRENAJE Y AGUA POTABLE CASI EN SU TOTALIDAD, DICHAS OBRAS INCLUYERON YA QUE NO EXISTE UN INDICADOR DE SERVICIOS BASICOS
29 - TLAXCALA  Se revazo la meta programada de 33 obras iniciales por convenio con el gobierno del estado atraves de CEAT (comision estatal del agua de tlaxcala) atraves de programa Agua si para todos, en donde hubo una aportacion de  peso a peso. 
29 - TLAXCALA  SE REALIZARON ABRAS DE URBANIZACION
</t>
    </r>
  </si>
  <si>
    <r>
      <t xml:space="preserve">Número de proyectos registrados en el SFU de caminos rurale
</t>
    </r>
    <r>
      <rPr>
        <sz val="10"/>
        <rFont val="Soberana Sans"/>
        <family val="2"/>
      </rPr>
      <t xml:space="preserve">29 - TLAXCALA  LAS OBRAS REALIZADAS EN EL PRESENTE EJERCICIO CONSTITUYERON UN 98.76% EN OBRAS DE AGUA POTABLE Y DRENAJE, CON LA FINALIDAD DE ABATIR INDICADORES DE POBREZA EXTREMA Y REZAGO SOCIAL EN EL MUNICIPIO
29 - TLAXCALA  NO SE REALIZO NINGUNA OBRA DE REHABILITACIÓN DE CAMINOS RURALES DEBIDO A QUE LOS RECURSOS DEL FAIS NO ESTAN DESTINADOS PARA DICHO RUBRO 
29 - TLAXCALA  PAVIMENTAR DE FORMA EFICIENTE CALLES Y CAMINOS PARA IMPULSAR EL DESARROLLO ECONOMICO Y SOCIAL DEL MUNICIPIO
29 - TLAXCALA  NO SE RELAIZO OBRA ALGUNA DE ESTE TIPO
29 - TLAXCALA  NO SE OBTUERON LAS METAS PROGRAMADAS YA QUE POR LINEAMIENTOS DE LA SEDESOL NO SE PUEDO APLICAR EL RECURSO DEL FISM PARA OBRAS ENFOCADAS A TERRASERIAS, SIENDO LA PRIORIDAD LOS SERVICIOS BASICOS (AGUA, LUZ Y DRENAJE)
</t>
    </r>
  </si>
  <si>
    <r>
      <t xml:space="preserve">Número de otros proyectos registrados en el SFU
</t>
    </r>
    <r>
      <rPr>
        <sz val="10"/>
        <rFont val="Soberana Sans"/>
        <family val="2"/>
      </rPr>
      <t xml:space="preserve">29 - TLAXCALA  SE ELABORARON PROYECTOS DE INFRAESTRUCTURA PUBLICA EN BENEFICIO DE LA POBLACION
29 - TLAXCALA  DURANTE EL PRESENTE EJERCICIO DEBIDO A MODIFICACIONES A LOS EXPEDIENTES TECNICOS, LA META NO SE EJECUTO AL 100%, NO OBSTANTE QUE EL PORCENTAJE QUE FALTA DE CUMPLIR YA HA QUEDADO ETIQUETADO PARA SU EJECUCION EN EL SIGUIENTE AÑO.
29 - TLAXCALA  SE REALIZARON DOS PROYECTOS EJECUTIVOS PARA OBTENER SUS VALIDACIONES CORRESPONDIENTES ANTE LAS AUTORIDADES INDICADAS
29 - TLAXCALA  SE ALCANZO LA META PROGRAMADA POR LA GESTION ANTE DEPEDENCIAS FEDERALES, LOGRANDO LAS OBRA CONSTRUCCIÓN DE TECHUMBRES, SIENDO ASI QUE LA META PROPUESTA FUE ALCANZADA EN UN 100%
29 - TLAXCALA  SE REFIERE A GASTOS INDIRECTOS Y DESARROLLO INSTITUCIONAL
29 - TLAXCALA  SE TRATA DE PROYECTOS DE VERIFICACION Y SEGUIMIENTO DE LA OBRAS
</t>
    </r>
  </si>
  <si>
    <t>29-TLAXCALA</t>
  </si>
  <si>
    <t>0 - Cobertura estatal</t>
  </si>
  <si>
    <t>50 - San Francisco Tetlanohcan</t>
  </si>
  <si>
    <t>49 - San Damián Texóloc</t>
  </si>
  <si>
    <t>28 - Teolocholco</t>
  </si>
  <si>
    <t>19 - Tepetitla de Lardizábal</t>
  </si>
  <si>
    <t>27 - Tenancingo</t>
  </si>
  <si>
    <t>38 - Tzompantepec</t>
  </si>
  <si>
    <t>32 - Tetlatlahuca</t>
  </si>
  <si>
    <t>16 - Ixtenco</t>
  </si>
  <si>
    <r>
      <t xml:space="preserve">Inversión per cápita del Fondo para la Infraestructura Social Municipal (FISM) en localidades con alto y muy alto rezago social.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localidades con los dos grados de rezago social más alto o que contengan una ZAP.     Adicionalmente, la SEDESOL llevó a cabo un gran número de capacitaciones en los que se enfatizó la prioridad del gasto dirigido hacia estos territorios.   Efectos:  Otros Motivos: </t>
    </r>
  </si>
  <si>
    <r>
      <t xml:space="preserve">Porcentaje de localidades con alto o muy alto nivel de rezago social y/o localidades en ZAP rural  y/o que contiene una ZAP urbana que cuentan con proyecto de inversión financiado por FAIS respecto del total de localidades que cuentan con inversión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localidades con los dos grados de rezago social más alto o que contengan una ZAP.     Adicionalmente, la SEDESOL llevó a cabo un gran número de capacitaciones en los que se enfatizó la prioridad del gasto dirigido hacia estos territorios.   Efectos:  Otros Motivos: </t>
    </r>
  </si>
  <si>
    <r>
      <t xml:space="preserve">Porcentaje de recursos del FAIS que se destinan a proyectos de contribución directa respecto del total de recursos invertidos por 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Adicionalmente, la SEDESOL llevó a cabo un gran número de capacitaciones en los que se enfatizó la prioridad del gasto dirigido hacia los proyectos de incidencia directa en las carencias sociales.  Lo anterior condujo a que las metas relacionadas con carencias sociales se superaran sustancialmente.   Efectos:  Otros Motivos: </t>
    </r>
  </si>
  <si>
    <r>
      <t xml:space="preserve">Porcentaje de proyectos de servicios básicos en la vivienda de contribución 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servicios básicos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</si>
  <si>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servicios básicos en la vivienda complementarios o de contribución indirecta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servicios básicos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</si>
  <si>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calidad y espacios de la vivienda de contribución 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calidad y espacios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</si>
  <si>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infraestructura del sector educativo de contribución 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educativa.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</si>
  <si>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infraestructura del sector educativo complementarios o de contribución indirecta financiados respecto del total de proyectos financiados con recursos del FAIS
</t>
    </r>
    <r>
      <rPr>
        <sz val="10"/>
        <rFont val="Soberana Sans"/>
        <family val="2"/>
      </rPr>
      <t xml:space="preserve">             Causa: Los gobiernos municipales establecieron prioridad en proyectos de infraestructura educativa de contribución directa, lo que redujo el número de proyectos a que se refiere este indicador. Efectos:  Otros Motivos: </t>
    </r>
  </si>
  <si>
    <r>
      <t xml:space="preserve">Porcentaje de proyectos de infraestructura del sector salud de contribución directa financiados respecto del total de proyectos finaciados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de salud.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</si>
  <si>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infraestructura para la alimentación financiados respecto del total de proyectos finaciados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para la alimentación.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</si>
  <si>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urbanización financiados respecto del total de proyectos financiados con recursos del FAIS
</t>
    </r>
    <r>
      <rPr>
        <sz val="10"/>
        <rFont val="Soberana Sans"/>
        <family val="2"/>
      </rPr>
      <t xml:space="preserve">             Causa: Se trata de un indicador con sentido descendente. De esta forma la reducción de otros proyectos es un comportamiento deseable.    La reduccón del número de proyectos de urbanización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</si>
  <si>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Porcentaje de proyectos de caminos rurales financiados respecto del total de proyectos finaciados con recursos del FAIS
</t>
    </r>
    <r>
      <rPr>
        <sz val="10"/>
        <rFont val="Soberana Sans"/>
        <family val="2"/>
      </rPr>
      <t xml:space="preserve">             Causa: Se trata de un indicador con sentido descendente. De esta forma la reducción de otros proyectos es un comportamiento deseable.    La reduccón del número de proyectos de caminos rurales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</si>
  <si>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Porcentaje de otros proyectos financiados respecto del total de proyectos financiados con recursos del FAIS
</t>
    </r>
    <r>
      <rPr>
        <sz val="10"/>
        <rFont val="Soberana Sans"/>
        <family val="2"/>
      </rPr>
      <t xml:space="preserve">             Causa: Se trata de un indicador con sentido descendente. De esta forma la reducción de otros proyectos es un comportamiento deseable.    La reduccón del número de otros proyectos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</si>
  <si>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Porcentaje de municipios capacitados sobre el FAIS respecto del total de municipios del país
</t>
    </r>
    <r>
      <rPr>
        <sz val="10"/>
        <rFont val="Soberana Sans"/>
        <family val="2"/>
      </rPr>
      <t xml:space="preserve">             Causa: A pesar de los esfuerzos de capcitación realizados por la SEDESOL, algunos municipios no registran los proyectos en la Matriz de Inversión para el Desarrollo Social algunas de las razones argumentadas por los gobiernos locales son las siguientes:    1) Falta de infraestructura. Muchos municipios carecen de equipos de computo, acceso a internet entre otros  2) Inasistencia a las capacitaciones. A pesar de las convocatorias los municpios (fundamentalmente los más dispersos) no asisten a las capacitaciones. Efectos:  Otros Motivos: </t>
    </r>
  </si>
  <si>
    <r>
      <t xml:space="preserve">Porcentaje de municipios que reportan MIDS  respecto del total de municipios del país
</t>
    </r>
    <r>
      <rPr>
        <sz val="10"/>
        <rFont val="Soberana Sans"/>
        <family val="2"/>
      </rPr>
      <t xml:space="preserve">             Causa: La SEDESOL realizó un importante esfuerzo por elevar el número de asistentes a las capacitaciones. De manera particular estableció contacto con gobiernos estatales y óganos de fiscalización locales para el desarrollo de capacitaciones a nivel regional en las que se contaba con un m,ayor número de asistentes.    Esta estrategia condujo a elevar sustancialmente el número de gobiernos municipales que recibieron capaacitación sobre el FAIS.  Efectos: Se espera que al superar el numero de municipios capacitados un mayor número de gobiernos locales ejerzan los recursos del Fondo con un mayor apego a la normatividad vigente. Otros Motivos: </t>
    </r>
  </si>
  <si>
    <r>
      <t xml:space="preserve">Número de proyectos registrados en el SFU de infraestructura de servicios básicos en la vivienda  
</t>
    </r>
    <r>
      <rPr>
        <sz val="10"/>
        <rFont val="Soberana Sans"/>
        <family val="2"/>
      </rPr>
      <t xml:space="preserve">0 - Cobertura estatal  El total de las metas alcanzadas son 352 que son las 332 realizadas en el tercer trimestre y 20 del cuarto trinmestre. 
</t>
    </r>
  </si>
  <si>
    <r>
      <t xml:space="preserve">Número de proyectos registrados en el SFU de infraestructura para la calidad y espacios de la vivienda 
</t>
    </r>
    <r>
      <rPr>
        <sz val="10"/>
        <rFont val="Soberana Sans"/>
        <family val="2"/>
      </rPr>
      <t xml:space="preserve">0 - Cobertura estatal  El total de las metas programadas para el ejercicio 2014 son 4220 y se relizaron 2954 en el tercer y 1256 en el cuarto
</t>
    </r>
  </si>
  <si>
    <r>
      <t xml:space="preserve">Número de Proyectos registrados en el SFU de infraestructura para la educación
</t>
    </r>
    <r>
      <rPr>
        <sz val="10"/>
        <rFont val="Soberana Sans"/>
        <family val="2"/>
      </rPr>
      <t xml:space="preserve">0 - Cobertura estatal  
</t>
    </r>
  </si>
  <si>
    <r>
      <t xml:space="preserve">Número de proyectos registrados en el SFU de infraestructura para la salud
</t>
    </r>
    <r>
      <rPr>
        <sz val="10"/>
        <rFont val="Soberana Sans"/>
        <family val="2"/>
      </rPr>
      <t xml:space="preserve">0 - Cobertura estatal  
</t>
    </r>
  </si>
  <si>
    <r>
      <t xml:space="preserve">Número de proyectos registrados en el SFU de infraestructura para la alimentación
</t>
    </r>
    <r>
      <rPr>
        <sz val="10"/>
        <rFont val="Soberana Sans"/>
        <family val="2"/>
      </rPr>
      <t xml:space="preserve">0 - Cobertura estatal  
</t>
    </r>
  </si>
  <si>
    <r>
      <t xml:space="preserve">Número de proyectos registrados en el SFU de infraestructura para la urbanización
</t>
    </r>
    <r>
      <rPr>
        <sz val="10"/>
        <rFont val="Soberana Sans"/>
        <family val="2"/>
      </rPr>
      <t xml:space="preserve">50 - San Francisco Tetlanohcan  SE SUPERO LA META PROGRAMADA YA QUE SE REDISTRIBUYO EL RECURSO ASIGNADO PARA ESTE FIN
49 - San Damián Texóloc  SE CUMPLE CON LA META 
28 - Teolocholco  SE CONTRIBUYO A MEJORAR LA CALIDAD DE VIDA DE LA POBLACIÓN, MEDIANTE LA SUFICIENTE INFRAESTRUCTURA Y EQUIPAMIENTO PARA EL DESARROLLO URBANO
19 - Tepetitla de Lardizábal  DE ACUERDO AL PLAN DE TRABAJO SE CUMPLEN CON LAS METAS ALINEADAS AL PBR
27 - Tenancingo  SE REALIZARON 32 OBRAS DE URBANIZACIÓN TODAS VALORADAS DE ACUERDO A LAS NECESIDADES DEL MUNICIPIO Y RESPETANDO LOS LINEAMIENTOS DEL FAIS 2014
38 - Tzompantepec  EL PRESENTE INDICADOR CONTEMPLA OBRAS DE DRENAJE Y AGUA POTABLE CASI EN SU TOTALIDAD, DICHAS OBRAS INCLUYERON YA QUE NO EXISTE UN INDICADOR DE SERVICIOS BASICOS
32 - Tetlatlahuca  Se revazo la meta programada de 33 obras iniciales por convenio con el gobierno del estado atraves de CEAT (comision estatal del agua de tlaxcala) atraves de programa Agua si para todos, en donde hubo una aportacion de  peso a peso. 
16 - Ixtenco  SE REALIZARON ABRAS DE URBANIZACION
</t>
    </r>
  </si>
  <si>
    <r>
      <t xml:space="preserve">Número de proyectos registrados en el SFU de caminos rurale
</t>
    </r>
    <r>
      <rPr>
        <sz val="10"/>
        <rFont val="Soberana Sans"/>
        <family val="2"/>
      </rPr>
      <t xml:space="preserve">38 - Tzompantepec  LAS OBRAS REALIZADAS EN EL PRESENTE EJERCICIO CONSTITUYERON UN 98.76% EN OBRAS DE AGUA POTABLE Y DRENAJE, CON LA FINALIDAD DE ABATIR INDICADORES DE POBREZA EXTREMA Y REZAGO SOCIAL EN EL MUNICIPIO
27 - Tenancingo  NO SE REALIZO NINGUNA OBRA DE REHABILITACIÓN DE CAMINOS RURALES DEBIDO A QUE LOS RECURSOS DEL FAIS NO ESTAN DESTINADOS PARA DICHO RUBRO 
28 - Teolocholco  PAVIMENTAR DE FORMA EFICIENTE CALLES Y CAMINOS PARA IMPULSAR EL DESARROLLO ECONOMICO Y SOCIAL DEL MUNICIPIO
16 - Ixtenco  NO SE RELAIZO OBRA ALGUNA DE ESTE TIPO
32 - Tetlatlahuca  NO SE OBTUERON LAS METAS PROGRAMADAS YA QUE POR LINEAMIENTOS DE LA SEDESOL NO SE PUEDO APLICAR EL RECURSO DEL FISM PARA OBRAS ENFOCADAS A TERRASERIAS, SIENDO LA PRIORIDAD LOS SERVICIOS BASICOS (AGUA, LUZ Y DRENAJE)
</t>
    </r>
  </si>
  <si>
    <r>
      <t xml:space="preserve">Número de otros proyectos registrados en el SFU
</t>
    </r>
    <r>
      <rPr>
        <sz val="10"/>
        <rFont val="Soberana Sans"/>
        <family val="2"/>
      </rPr>
      <t xml:space="preserve">28 - Teolocholco  SE ELABORARON PROYECTOS DE INFRAESTRUCTURA PUBLICA EN BENEFICIO DE LA POBLACION
19 - Tepetitla de Lardizábal  DURANTE EL PRESENTE EJERCICIO DEBIDO A MODIFICACIONES A LOS EXPEDIENTES TECNICOS, LA META NO SE EJECUTO AL 100%, NO OBSTANTE QUE EL PORCENTAJE QUE FALTA DE CUMPLIR YA HA QUEDADO ETIQUETADO PARA SU EJECUCION EN EL SIGUIENTE AÑO.
27 - Tenancingo  SE REALIZARON DOS PROYECTOS EJECUTIVOS PARA OBTENER SUS VALIDACIONES CORRESPONDIENTES ANTE LAS AUTORIDADES INDICADAS
32 - Tetlatlahuca  SE ALCANZO LA META PROGRAMADA POR LA GESTION ANTE DEPEDENCIAS FEDERALES, LOGRANDO LAS OBRA CONSTRUCCIÓN DE TECHUMBRES, SIENDO ASI QUE LA META PROPUESTA FUE ALCANZADA EN UN 100%
16 - Ixtenco  SE REFIERE A GASTOS INDIRECTOS Y DESARROLLO INSTITUCIONAL
38 - Tzompantepec  SE TRATA DE PROYECTOS DE VERIFICACION Y SEGUIMIENTO DE LA OBRAS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</si>
</sst>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9">
    <font>
      <sz val="10"/>
      <name val="Soberana Sans"/>
      <family val="0"/>
    </font>
    <font>
      <sz val="11"/>
      <color indexed="8"/>
      <name val="Calibri"/>
      <family val="2"/>
    </font>
    <font>
      <b/>
      <sz val="12"/>
      <name val="Soberana Sans"/>
      <family val="2"/>
    </font>
    <font>
      <b/>
      <sz val="10"/>
      <name val="Soberana Sans"/>
      <family val="2"/>
    </font>
    <font>
      <b/>
      <sz val="14"/>
      <color indexed="23"/>
      <name val="Soberana Titular"/>
      <family val="3"/>
    </font>
    <font>
      <b/>
      <sz val="16"/>
      <color indexed="23"/>
      <name val="Soberana Sans"/>
      <family val="3"/>
    </font>
    <font>
      <b/>
      <sz val="10"/>
      <color indexed="8"/>
      <name val="Soberana Sans"/>
      <family val="2"/>
    </font>
    <font>
      <sz val="10"/>
      <color indexed="8"/>
      <name val="Soberana Sans"/>
      <family val="2"/>
    </font>
    <font>
      <b/>
      <sz val="10"/>
      <color indexed="9"/>
      <name val="Soberana Sans"/>
      <family val="2"/>
    </font>
    <font>
      <sz val="10"/>
      <color indexed="9"/>
      <name val="Soberana Sans"/>
      <family val="2"/>
    </font>
    <font>
      <sz val="11"/>
      <name val="Soberana Sans"/>
      <family val="1"/>
    </font>
    <font>
      <b/>
      <sz val="16"/>
      <color indexed="8"/>
      <name val="Soberana Titular"/>
      <family val="3"/>
    </font>
    <font>
      <b/>
      <sz val="28"/>
      <color indexed="8"/>
      <name val="Soberana Sans"/>
      <family val="1"/>
    </font>
    <font>
      <sz val="12"/>
      <name val="Soberana Sans"/>
      <family val="2"/>
    </font>
    <font>
      <b/>
      <sz val="14"/>
      <color indexed="8"/>
      <name val="Soberana Titular"/>
      <family val="3"/>
    </font>
    <font>
      <sz val="11"/>
      <color indexed="8"/>
      <name val="Soberana Sans"/>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
      <patternFill patternType="solid">
        <fgColor rgb="FFD7E4BC"/>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style="thick">
        <color rgb="FF969696"/>
      </top>
      <bottom style="medium">
        <color rgb="FF7F7F7F"/>
      </bottom>
    </border>
    <border>
      <left>
        <color indexed="63"/>
      </left>
      <right>
        <color indexed="63"/>
      </right>
      <top style="thick">
        <color rgb="FF969696"/>
      </top>
      <bottom style="medium">
        <color rgb="FF7F7F7F"/>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style="thin">
        <color rgb="FF000000"/>
      </left>
      <right style="thin">
        <color rgb="FF000000"/>
      </right>
      <top style="thick">
        <color rgb="FF969696"/>
      </top>
      <bottom style="thin">
        <color rgb="FF000000"/>
      </bottom>
    </border>
    <border>
      <left style="thin">
        <color rgb="FF000000"/>
      </left>
      <right>
        <color indexed="63"/>
      </right>
      <top style="thick">
        <color rgb="FF969696"/>
      </top>
      <bottom style="thin">
        <color rgb="FF000000"/>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medium">
        <color indexed="8"/>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8"/>
      </right>
      <top style="thick">
        <color rgb="FF969696"/>
      </top>
      <bottom style="thin">
        <color rgb="FFD8D8D8"/>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thin">
        <color rgb="FF000000"/>
      </right>
      <top>
        <color indexed="63"/>
      </top>
      <bottom style="medium">
        <color rgb="FF000000"/>
      </bottom>
    </border>
    <border>
      <left style="thin">
        <color rgb="FF000000"/>
      </left>
      <right style="thin">
        <color rgb="FF000000"/>
      </right>
      <top style="thin">
        <color rgb="FF000000"/>
      </top>
      <bottom style="medium">
        <color rgb="FF000000"/>
      </bottom>
    </border>
    <border>
      <left>
        <color indexed="63"/>
      </left>
      <right>
        <color indexed="63"/>
      </right>
      <top>
        <color indexed="63"/>
      </top>
      <bottom style="medium">
        <color rgb="FFD8D8D8"/>
      </bottom>
    </border>
    <border>
      <left>
        <color indexed="63"/>
      </left>
      <right style="medium">
        <color indexed="8"/>
      </right>
      <top style="thin">
        <color rgb="FFD8D8D8"/>
      </top>
      <bottom style="medium">
        <color rgb="FFD8D8D8"/>
      </bottom>
    </border>
    <border>
      <left>
        <color indexed="63"/>
      </left>
      <right>
        <color indexed="63"/>
      </right>
      <top style="medium">
        <color rgb="FFD8D8D8"/>
      </top>
      <bottom style="thin">
        <color rgb="FF000000"/>
      </bottom>
    </border>
    <border>
      <left style="medium">
        <color indexed="8"/>
      </left>
      <right>
        <color indexed="63"/>
      </right>
      <top style="thin">
        <color rgb="FFD8D8D8"/>
      </top>
      <bottom style="thin">
        <color rgb="FFD8D8D8"/>
      </bottom>
    </border>
    <border>
      <left>
        <color indexed="63"/>
      </left>
      <right>
        <color indexed="63"/>
      </right>
      <top style="thin">
        <color rgb="FFD8D8D8"/>
      </top>
      <bottom style="thin">
        <color rgb="FFD8D8D8"/>
      </bottom>
    </border>
    <border>
      <left>
        <color indexed="63"/>
      </left>
      <right style="medium">
        <color indexed="8"/>
      </right>
      <top style="thin">
        <color rgb="FFD8D8D8"/>
      </top>
      <bottom style="thin">
        <color rgb="FFD8D8D8"/>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thin">
        <color rgb="FF000000"/>
      </left>
      <right style="thin">
        <color rgb="FF000000"/>
      </right>
      <top style="thick">
        <color rgb="FF969696"/>
      </top>
      <bottom>
        <color indexed="63"/>
      </bottom>
    </border>
    <border>
      <left style="thin">
        <color rgb="FF000000"/>
      </left>
      <right style="thin">
        <color rgb="FF000000"/>
      </right>
      <top>
        <color indexed="63"/>
      </top>
      <bottom style="medium">
        <color rgb="FF000000"/>
      </bottom>
    </border>
    <border>
      <left style="medium">
        <color rgb="FF000000"/>
      </left>
      <right>
        <color indexed="63"/>
      </right>
      <top>
        <color indexed="63"/>
      </top>
      <bottom style="medium">
        <color rgb="FFD8D8D8"/>
      </bottom>
    </border>
    <border>
      <left style="medium">
        <color rgb="FF000000"/>
      </left>
      <right>
        <color indexed="63"/>
      </right>
      <top style="medium">
        <color rgb="FFD8D8D8"/>
      </top>
      <bottom style="thin">
        <color rgb="FF000000"/>
      </bottom>
    </border>
    <border>
      <left>
        <color indexed="63"/>
      </left>
      <right>
        <color indexed="63"/>
      </right>
      <top style="thin">
        <color rgb="FF000000"/>
      </top>
      <bottom>
        <color indexed="63"/>
      </bottom>
    </border>
    <border>
      <left>
        <color indexed="63"/>
      </left>
      <right style="thin">
        <color rgb="FF000000"/>
      </right>
      <top>
        <color indexed="63"/>
      </top>
      <bottom>
        <color indexed="63"/>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color indexed="63"/>
      </bottom>
    </border>
    <border>
      <left style="medium">
        <color rgb="FF000000"/>
      </left>
      <right style="thin">
        <color rgb="FF000000"/>
      </right>
      <top>
        <color indexed="63"/>
      </top>
      <bottom style="thick">
        <color rgb="FF000000"/>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style="thin">
        <color indexed="63"/>
      </left>
      <right style="medium">
        <color rgb="FF000000"/>
      </right>
      <top style="thick">
        <color rgb="FF969696"/>
      </top>
      <bottom>
        <color indexed="63"/>
      </bottom>
    </border>
    <border>
      <left style="thin">
        <color indexed="63"/>
      </left>
      <right style="medium">
        <color rgb="FF000000"/>
      </right>
      <top>
        <color indexed="63"/>
      </top>
      <bottom>
        <color indexed="63"/>
      </bottom>
    </border>
    <border>
      <left style="thin">
        <color indexed="8"/>
      </left>
      <right style="medium">
        <color rgb="FF000000"/>
      </right>
      <top>
        <color indexed="63"/>
      </top>
      <bottom style="thick">
        <color rgb="FF333333"/>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color indexed="63"/>
      </right>
      <top style="thick">
        <color rgb="FF969696"/>
      </top>
      <bottom style="medium">
        <color rgb="FF808080"/>
      </bottom>
    </border>
    <border>
      <left>
        <color indexed="63"/>
      </left>
      <right style="medium">
        <color rgb="FF000000"/>
      </right>
      <top style="thick">
        <color rgb="FF969696"/>
      </top>
      <bottom style="medium">
        <color rgb="FF7F7F7F"/>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7F7F7F"/>
      </left>
      <right>
        <color indexed="63"/>
      </right>
      <top style="thick">
        <color rgb="FF969696"/>
      </top>
      <bottom style="medium">
        <color rgb="FF7F7F7F"/>
      </bottom>
    </border>
    <border>
      <left>
        <color indexed="63"/>
      </left>
      <right style="medium">
        <color indexed="8"/>
      </right>
      <top style="thick">
        <color rgb="FF969696"/>
      </top>
      <bottom style="medium">
        <color rgb="FF7F7F7F"/>
      </bottom>
    </border>
    <border>
      <left style="medium">
        <color indexed="8"/>
      </left>
      <right>
        <color indexed="63"/>
      </right>
      <top style="thick">
        <color rgb="FF969696"/>
      </top>
      <bottom style="medium">
        <color rgb="FF7F7F7F"/>
      </bottom>
    </border>
  </borders>
  <cellStyleXfs count="61">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41" fillId="31" borderId="0" applyNumberFormat="0" applyBorder="0" applyAlignment="0" applyProtection="0"/>
    <xf numFmtId="0" fontId="32" fillId="32" borderId="4" applyNumberFormat="0" applyFont="0" applyAlignment="0" applyProtection="0"/>
    <xf numFmtId="9" fontId="32"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21">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4" fillId="0" borderId="0" xfId="0" applyFont="1" applyFill="1" applyAlignment="1">
      <alignment vertical="center"/>
    </xf>
    <xf numFmtId="0" fontId="5" fillId="33"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6" fillId="34" borderId="10" xfId="0" applyFont="1" applyFill="1" applyBorder="1" applyAlignment="1">
      <alignment horizontal="centerContinuous" vertical="center"/>
    </xf>
    <xf numFmtId="0" fontId="7" fillId="34" borderId="11" xfId="0" applyFont="1" applyFill="1" applyBorder="1" applyAlignment="1">
      <alignment horizontal="centerContinuous" vertical="center"/>
    </xf>
    <xf numFmtId="0" fontId="7" fillId="34" borderId="11" xfId="0" applyFont="1" applyFill="1" applyBorder="1" applyAlignment="1">
      <alignment horizontal="centerContinuous" vertical="center" wrapText="1"/>
    </xf>
    <xf numFmtId="0" fontId="7" fillId="34" borderId="12" xfId="0" applyFont="1" applyFill="1" applyBorder="1" applyAlignment="1">
      <alignment horizontal="centerContinuous" vertical="center" wrapText="1"/>
    </xf>
    <xf numFmtId="0" fontId="3" fillId="0" borderId="13" xfId="0" applyFont="1" applyBorder="1" applyAlignment="1">
      <alignment vertical="top" wrapText="1"/>
    </xf>
    <xf numFmtId="0" fontId="10" fillId="0" borderId="14" xfId="0" applyFont="1" applyBorder="1" applyAlignment="1">
      <alignment horizontal="center" vertical="top" wrapText="1"/>
    </xf>
    <xf numFmtId="0" fontId="0" fillId="0" borderId="14" xfId="0" applyBorder="1" applyAlignment="1">
      <alignment horizontal="right" vertical="top" wrapText="1"/>
    </xf>
    <xf numFmtId="0" fontId="3" fillId="0" borderId="14" xfId="0" applyFont="1" applyBorder="1" applyAlignment="1">
      <alignment vertical="top" wrapText="1"/>
    </xf>
    <xf numFmtId="0" fontId="0" fillId="0" borderId="14" xfId="0" applyFont="1" applyBorder="1" applyAlignment="1">
      <alignment horizontal="center" vertical="top" wrapText="1"/>
    </xf>
    <xf numFmtId="0" fontId="3" fillId="0" borderId="14" xfId="0" applyFont="1" applyFill="1" applyBorder="1" applyAlignment="1">
      <alignment vertical="top" wrapText="1"/>
    </xf>
    <xf numFmtId="0" fontId="3" fillId="0" borderId="15" xfId="0" applyFont="1" applyBorder="1" applyAlignment="1">
      <alignment horizontal="justify" vertical="top" wrapText="1"/>
    </xf>
    <xf numFmtId="0" fontId="3" fillId="0" borderId="16" xfId="0" applyFont="1" applyBorder="1" applyAlignment="1">
      <alignment horizontal="right" vertical="top" wrapText="1"/>
    </xf>
    <xf numFmtId="0" fontId="0" fillId="0" borderId="16" xfId="0" applyBorder="1" applyAlignment="1">
      <alignment vertical="top" wrapText="1"/>
    </xf>
    <xf numFmtId="0" fontId="0" fillId="0" borderId="16" xfId="0" applyFont="1" applyBorder="1" applyAlignment="1">
      <alignment vertical="top" wrapText="1"/>
    </xf>
    <xf numFmtId="0" fontId="3" fillId="0" borderId="16" xfId="0" applyFont="1" applyBorder="1" applyAlignment="1">
      <alignment vertical="top"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4" fontId="3" fillId="35" borderId="19" xfId="0" applyNumberFormat="1" applyFont="1" applyFill="1" applyBorder="1" applyAlignment="1">
      <alignment horizontal="center" vertical="center" wrapText="1"/>
    </xf>
    <xf numFmtId="4" fontId="3" fillId="35" borderId="20" xfId="0" applyNumberFormat="1" applyFont="1" applyFill="1" applyBorder="1" applyAlignment="1">
      <alignment horizontal="center" vertical="center" wrapText="1"/>
    </xf>
    <xf numFmtId="4" fontId="0" fillId="0" borderId="0" xfId="0" applyNumberFormat="1" applyFont="1" applyAlignment="1">
      <alignment vertical="top" wrapText="1"/>
    </xf>
    <xf numFmtId="4" fontId="3" fillId="0" borderId="21" xfId="0" applyNumberFormat="1" applyFont="1" applyFill="1" applyBorder="1" applyAlignment="1">
      <alignment vertical="top" wrapText="1"/>
    </xf>
    <xf numFmtId="4" fontId="0" fillId="0" borderId="22" xfId="0" applyNumberFormat="1" applyFont="1" applyBorder="1" applyAlignment="1">
      <alignment horizontal="right" vertical="top" wrapText="1"/>
    </xf>
    <xf numFmtId="4" fontId="0" fillId="0" borderId="23" xfId="0" applyNumberFormat="1" applyFont="1" applyBorder="1" applyAlignment="1">
      <alignment horizontal="left" vertical="top" wrapText="1"/>
    </xf>
    <xf numFmtId="4" fontId="0" fillId="0" borderId="0" xfId="0" applyNumberFormat="1" applyAlignment="1">
      <alignment vertical="top" wrapText="1"/>
    </xf>
    <xf numFmtId="4" fontId="8" fillId="35" borderId="24" xfId="0" applyNumberFormat="1" applyFont="1" applyFill="1" applyBorder="1" applyAlignment="1">
      <alignment horizontal="centerContinuous" vertical="center"/>
    </xf>
    <xf numFmtId="4" fontId="9" fillId="35" borderId="25" xfId="0" applyNumberFormat="1" applyFont="1" applyFill="1" applyBorder="1" applyAlignment="1">
      <alignment horizontal="centerContinuous" vertical="center"/>
    </xf>
    <xf numFmtId="4" fontId="9" fillId="35" borderId="25" xfId="0" applyNumberFormat="1" applyFont="1" applyFill="1" applyBorder="1" applyAlignment="1">
      <alignment horizontal="centerContinuous" vertical="center" wrapText="1"/>
    </xf>
    <xf numFmtId="4" fontId="3" fillId="35" borderId="25" xfId="0" applyNumberFormat="1" applyFont="1" applyFill="1" applyBorder="1" applyAlignment="1">
      <alignment vertical="center" wrapText="1"/>
    </xf>
    <xf numFmtId="4" fontId="3" fillId="35" borderId="26" xfId="0" applyNumberFormat="1" applyFont="1" applyFill="1" applyBorder="1" applyAlignment="1">
      <alignment vertical="center" wrapText="1"/>
    </xf>
    <xf numFmtId="4" fontId="8" fillId="35" borderId="27" xfId="0" applyNumberFormat="1" applyFont="1" applyFill="1" applyBorder="1" applyAlignment="1">
      <alignment horizontal="centerContinuous" vertical="center"/>
    </xf>
    <xf numFmtId="0" fontId="9" fillId="35" borderId="28" xfId="0" applyFont="1" applyFill="1" applyBorder="1" applyAlignment="1">
      <alignment horizontal="centerContinuous" vertical="center"/>
    </xf>
    <xf numFmtId="0" fontId="9" fillId="35" borderId="28" xfId="0" applyFont="1" applyFill="1" applyBorder="1" applyAlignment="1">
      <alignment horizontal="centerContinuous" vertical="center" wrapText="1"/>
    </xf>
    <xf numFmtId="0" fontId="3" fillId="35" borderId="28" xfId="0" applyFont="1" applyFill="1" applyBorder="1" applyAlignment="1">
      <alignment vertical="center" wrapText="1"/>
    </xf>
    <xf numFmtId="0" fontId="3" fillId="35" borderId="29" xfId="0" applyFont="1" applyFill="1" applyBorder="1" applyAlignment="1">
      <alignment horizontal="center" vertical="center" wrapText="1"/>
    </xf>
    <xf numFmtId="0" fontId="3" fillId="35" borderId="30" xfId="0" applyFont="1" applyFill="1" applyBorder="1" applyAlignment="1">
      <alignment horizontal="center" vertical="center" wrapText="1"/>
    </xf>
    <xf numFmtId="0" fontId="3" fillId="0" borderId="31" xfId="0" applyFont="1" applyBorder="1" applyAlignment="1">
      <alignment horizontal="justify" vertical="top" wrapText="1"/>
    </xf>
    <xf numFmtId="0" fontId="0" fillId="0" borderId="31" xfId="0" applyBorder="1" applyAlignment="1">
      <alignment vertical="top" wrapText="1"/>
    </xf>
    <xf numFmtId="4" fontId="0" fillId="0" borderId="31" xfId="0" applyNumberFormat="1" applyBorder="1" applyAlignment="1">
      <alignment vertical="top" wrapText="1"/>
    </xf>
    <xf numFmtId="168" fontId="0" fillId="0" borderId="31" xfId="0" applyNumberFormat="1" applyFill="1" applyBorder="1" applyAlignment="1">
      <alignment horizontal="right" vertical="top" wrapText="1"/>
    </xf>
    <xf numFmtId="168" fontId="0" fillId="0" borderId="32" xfId="0" applyNumberFormat="1" applyFont="1" applyFill="1" applyBorder="1" applyAlignment="1">
      <alignment horizontal="right" vertical="top" wrapText="1"/>
    </xf>
    <xf numFmtId="0" fontId="3" fillId="0" borderId="33" xfId="0" applyFont="1" applyBorder="1" applyAlignment="1">
      <alignment horizontal="justify" vertical="top" wrapText="1"/>
    </xf>
    <xf numFmtId="0" fontId="0" fillId="0" borderId="33" xfId="0" applyBorder="1" applyAlignment="1">
      <alignment vertical="top" wrapText="1"/>
    </xf>
    <xf numFmtId="168" fontId="0" fillId="0" borderId="33" xfId="0" applyNumberFormat="1" applyBorder="1" applyAlignment="1">
      <alignment vertical="top" wrapText="1"/>
    </xf>
    <xf numFmtId="0" fontId="0" fillId="0" borderId="0" xfId="0" applyAlignment="1">
      <alignment horizontal="left" vertical="center" wrapText="1"/>
    </xf>
    <xf numFmtId="0" fontId="6" fillId="34" borderId="10" xfId="0" applyFont="1" applyFill="1" applyBorder="1" applyAlignment="1">
      <alignment horizontal="left" vertical="center"/>
    </xf>
    <xf numFmtId="0" fontId="7" fillId="34" borderId="11" xfId="0" applyFont="1" applyFill="1" applyBorder="1" applyAlignment="1">
      <alignment horizontal="left" vertical="center"/>
    </xf>
    <xf numFmtId="0" fontId="7" fillId="34" borderId="11" xfId="0" applyFont="1" applyFill="1" applyBorder="1" applyAlignment="1">
      <alignment horizontal="left" vertical="center" wrapText="1"/>
    </xf>
    <xf numFmtId="0" fontId="7" fillId="34" borderId="12" xfId="0" applyFont="1" applyFill="1" applyBorder="1" applyAlignment="1">
      <alignment horizontal="left" vertical="center" wrapText="1"/>
    </xf>
    <xf numFmtId="0" fontId="0" fillId="0" borderId="0" xfId="0" applyFont="1" applyFill="1" applyBorder="1" applyAlignment="1">
      <alignment vertical="top" wrapText="1"/>
    </xf>
    <xf numFmtId="4" fontId="0" fillId="0" borderId="0" xfId="0" applyNumberFormat="1" applyFont="1" applyFill="1" applyBorder="1" applyAlignment="1">
      <alignment vertical="center" wrapText="1"/>
    </xf>
    <xf numFmtId="0" fontId="0" fillId="0" borderId="0" xfId="0" applyFill="1" applyBorder="1" applyAlignment="1">
      <alignment vertical="top" wrapText="1"/>
    </xf>
    <xf numFmtId="4" fontId="0" fillId="0" borderId="0" xfId="0" applyNumberFormat="1" applyFont="1" applyBorder="1" applyAlignment="1">
      <alignment vertical="center" wrapText="1"/>
    </xf>
    <xf numFmtId="4" fontId="0"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Fill="1" applyBorder="1" applyAlignment="1">
      <alignment vertical="center" wrapText="1"/>
    </xf>
    <xf numFmtId="168" fontId="0"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0" fillId="0" borderId="0" xfId="0" applyNumberFormat="1" applyFont="1" applyBorder="1" applyAlignment="1">
      <alignment horizontal="right" vertical="center" wrapText="1"/>
    </xf>
    <xf numFmtId="0" fontId="11" fillId="36" borderId="0" xfId="0" applyFont="1" applyFill="1" applyAlignment="1">
      <alignment horizontal="center" vertical="center" wrapText="1"/>
    </xf>
    <xf numFmtId="0" fontId="12" fillId="33" borderId="0" xfId="0" applyFont="1" applyFill="1" applyAlignment="1">
      <alignment horizontal="center" vertical="center" wrapText="1"/>
    </xf>
    <xf numFmtId="0" fontId="2" fillId="0" borderId="0" xfId="0" applyFont="1" applyAlignment="1">
      <alignment horizontal="center" vertical="center" wrapText="1"/>
    </xf>
    <xf numFmtId="0" fontId="13" fillId="0" borderId="0" xfId="0" applyFont="1" applyAlignment="1">
      <alignment horizontal="justify" vertical="top" wrapText="1"/>
    </xf>
    <xf numFmtId="0" fontId="3" fillId="0" borderId="34" xfId="0" applyFont="1" applyFill="1" applyBorder="1" applyAlignment="1">
      <alignment horizontal="justify" vertical="top" wrapText="1"/>
    </xf>
    <xf numFmtId="0" fontId="3" fillId="0" borderId="35" xfId="0" applyFont="1" applyFill="1" applyBorder="1" applyAlignment="1">
      <alignment horizontal="justify" vertical="top" wrapText="1"/>
    </xf>
    <xf numFmtId="0" fontId="3" fillId="0" borderId="36" xfId="0" applyFont="1" applyFill="1" applyBorder="1" applyAlignment="1">
      <alignment horizontal="justify" vertical="top" wrapText="1"/>
    </xf>
    <xf numFmtId="0" fontId="3" fillId="0" borderId="37" xfId="0" applyFont="1" applyFill="1" applyBorder="1" applyAlignment="1">
      <alignment horizontal="justify" vertical="top" wrapText="1"/>
    </xf>
    <xf numFmtId="0" fontId="3" fillId="0" borderId="22" xfId="0" applyFont="1" applyFill="1" applyBorder="1" applyAlignment="1">
      <alignment horizontal="justify" vertical="top" wrapText="1"/>
    </xf>
    <xf numFmtId="0" fontId="3" fillId="0" borderId="38" xfId="0" applyFont="1" applyFill="1" applyBorder="1" applyAlignment="1">
      <alignment horizontal="justify" vertical="top" wrapText="1"/>
    </xf>
    <xf numFmtId="0" fontId="0" fillId="0" borderId="22" xfId="0" applyFont="1" applyFill="1" applyBorder="1" applyAlignment="1">
      <alignment horizontal="justify" vertical="top" wrapText="1"/>
    </xf>
    <xf numFmtId="0" fontId="3" fillId="35" borderId="39" xfId="0" applyFont="1" applyFill="1" applyBorder="1" applyAlignment="1">
      <alignment horizontal="center" vertical="center" wrapText="1"/>
    </xf>
    <xf numFmtId="0" fontId="3" fillId="35" borderId="40" xfId="0" applyFont="1" applyFill="1" applyBorder="1" applyAlignment="1">
      <alignment horizontal="center" vertical="center" wrapText="1"/>
    </xf>
    <xf numFmtId="0" fontId="3" fillId="0" borderId="41" xfId="0" applyFont="1" applyBorder="1" applyAlignment="1">
      <alignment horizontal="justify" vertical="top" wrapText="1"/>
    </xf>
    <xf numFmtId="0" fontId="3" fillId="0" borderId="31" xfId="0" applyFont="1" applyBorder="1" applyAlignment="1">
      <alignment horizontal="justify" vertical="top" wrapText="1"/>
    </xf>
    <xf numFmtId="0" fontId="3" fillId="0" borderId="42" xfId="0" applyFont="1" applyBorder="1" applyAlignment="1">
      <alignment horizontal="justify" vertical="top" wrapText="1"/>
    </xf>
    <xf numFmtId="0" fontId="3" fillId="0" borderId="33" xfId="0" applyFont="1" applyBorder="1" applyAlignment="1">
      <alignment horizontal="justify" vertical="top" wrapText="1"/>
    </xf>
    <xf numFmtId="0" fontId="3" fillId="35" borderId="43"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3" fillId="35" borderId="0" xfId="0" applyFont="1" applyFill="1" applyBorder="1" applyAlignment="1">
      <alignment horizontal="center" vertical="top" wrapText="1"/>
    </xf>
    <xf numFmtId="0" fontId="3" fillId="35" borderId="44" xfId="0" applyFont="1" applyFill="1" applyBorder="1" applyAlignment="1">
      <alignment horizontal="center" vertical="top" wrapText="1"/>
    </xf>
    <xf numFmtId="0" fontId="0" fillId="0" borderId="16" xfId="0" applyFont="1" applyBorder="1" applyAlignment="1">
      <alignment horizontal="justify" vertical="top" wrapText="1"/>
    </xf>
    <xf numFmtId="0" fontId="0" fillId="0" borderId="45" xfId="0" applyFont="1" applyBorder="1" applyAlignment="1">
      <alignment horizontal="justify" vertical="top" wrapText="1"/>
    </xf>
    <xf numFmtId="0" fontId="3" fillId="35" borderId="46" xfId="0" applyFont="1" applyFill="1" applyBorder="1" applyAlignment="1">
      <alignment horizontal="justify" vertical="center" wrapText="1"/>
    </xf>
    <xf numFmtId="0" fontId="3" fillId="35" borderId="47" xfId="0" applyFont="1" applyFill="1" applyBorder="1" applyAlignment="1">
      <alignment horizontal="justify" vertical="center" wrapText="1"/>
    </xf>
    <xf numFmtId="0" fontId="3" fillId="35" borderId="48" xfId="0" applyFont="1" applyFill="1" applyBorder="1" applyAlignment="1">
      <alignment horizontal="justify" vertical="center" wrapText="1"/>
    </xf>
    <xf numFmtId="0" fontId="3" fillId="35" borderId="43" xfId="0" applyFont="1" applyFill="1" applyBorder="1" applyAlignment="1">
      <alignment horizontal="justify" vertical="center" wrapText="1"/>
    </xf>
    <xf numFmtId="0" fontId="3" fillId="35" borderId="49" xfId="0" applyFont="1" applyFill="1" applyBorder="1" applyAlignment="1">
      <alignment horizontal="justify" vertical="center" wrapText="1"/>
    </xf>
    <xf numFmtId="0" fontId="3" fillId="35" borderId="0" xfId="0" applyFont="1" applyFill="1" applyBorder="1" applyAlignment="1">
      <alignment horizontal="justify" vertical="center" wrapText="1"/>
    </xf>
    <xf numFmtId="0" fontId="3" fillId="35" borderId="44" xfId="0" applyFont="1" applyFill="1" applyBorder="1" applyAlignment="1">
      <alignment horizontal="justify" vertical="center" wrapText="1"/>
    </xf>
    <xf numFmtId="0" fontId="3" fillId="35" borderId="50" xfId="0" applyFont="1" applyFill="1" applyBorder="1" applyAlignment="1">
      <alignment horizontal="justify" vertical="center" wrapText="1"/>
    </xf>
    <xf numFmtId="0" fontId="3" fillId="35" borderId="51" xfId="0" applyFont="1" applyFill="1" applyBorder="1" applyAlignment="1">
      <alignment horizontal="justify" vertical="center" wrapText="1"/>
    </xf>
    <xf numFmtId="0" fontId="3" fillId="35" borderId="18" xfId="0" applyFont="1" applyFill="1" applyBorder="1" applyAlignment="1">
      <alignment horizontal="center" vertical="center" wrapText="1"/>
    </xf>
    <xf numFmtId="0" fontId="3" fillId="35" borderId="52" xfId="0" applyFont="1" applyFill="1" applyBorder="1" applyAlignment="1">
      <alignment horizontal="center" vertical="center" wrapText="1"/>
    </xf>
    <xf numFmtId="0" fontId="3" fillId="35" borderId="53" xfId="0" applyFont="1" applyFill="1" applyBorder="1" applyAlignment="1">
      <alignment horizontal="center" vertical="center" wrapText="1"/>
    </xf>
    <xf numFmtId="0" fontId="3" fillId="35" borderId="54" xfId="0" applyFont="1" applyFill="1" applyBorder="1" applyAlignment="1">
      <alignment horizontal="center" vertical="center" wrapText="1"/>
    </xf>
    <xf numFmtId="0" fontId="3" fillId="35" borderId="55" xfId="0" applyFont="1" applyFill="1" applyBorder="1" applyAlignment="1">
      <alignment horizontal="center" vertical="center" wrapText="1"/>
    </xf>
    <xf numFmtId="0" fontId="3" fillId="35" borderId="56" xfId="0" applyFont="1" applyFill="1" applyBorder="1" applyAlignment="1">
      <alignment horizontal="center" vertical="center" wrapText="1"/>
    </xf>
    <xf numFmtId="0" fontId="3" fillId="35" borderId="57" xfId="0" applyFont="1" applyFill="1" applyBorder="1" applyAlignment="1">
      <alignment horizontal="center" vertical="center" wrapText="1"/>
    </xf>
    <xf numFmtId="0" fontId="3" fillId="35" borderId="58" xfId="0" applyFont="1" applyFill="1" applyBorder="1" applyAlignment="1">
      <alignment horizontal="center" vertical="center" wrapText="1"/>
    </xf>
    <xf numFmtId="0" fontId="14" fillId="36" borderId="0" xfId="0" applyFont="1" applyFill="1" applyAlignment="1">
      <alignment horizontal="center" vertical="center" wrapText="1"/>
    </xf>
    <xf numFmtId="0" fontId="15" fillId="0" borderId="14" xfId="0" applyFont="1" applyBorder="1" applyAlignment="1">
      <alignment horizontal="justify" vertical="top" wrapText="1"/>
    </xf>
    <xf numFmtId="0" fontId="0" fillId="0" borderId="14" xfId="0" applyFont="1" applyBorder="1" applyAlignment="1">
      <alignment horizontal="justify" vertical="top" wrapText="1"/>
    </xf>
    <xf numFmtId="0" fontId="0" fillId="0" borderId="59" xfId="0" applyFont="1" applyFill="1" applyBorder="1" applyAlignment="1">
      <alignment horizontal="justify" vertical="center" wrapText="1"/>
    </xf>
    <xf numFmtId="0" fontId="0" fillId="0" borderId="60" xfId="0" applyFont="1" applyBorder="1" applyAlignment="1">
      <alignment horizontal="justify" vertical="top" wrapText="1"/>
    </xf>
    <xf numFmtId="0" fontId="2" fillId="0" borderId="61" xfId="0" applyFont="1" applyBorder="1" applyAlignment="1">
      <alignment horizontal="center" vertical="top" wrapText="1"/>
    </xf>
    <xf numFmtId="0" fontId="2" fillId="0" borderId="0" xfId="0" applyFont="1" applyBorder="1" applyAlignment="1">
      <alignment horizontal="center" vertical="top" wrapText="1"/>
    </xf>
    <xf numFmtId="0" fontId="2" fillId="0" borderId="62" xfId="0" applyFont="1" applyBorder="1" applyAlignment="1">
      <alignment horizontal="center" vertical="top" wrapText="1"/>
    </xf>
    <xf numFmtId="4" fontId="3" fillId="34" borderId="63" xfId="0" applyNumberFormat="1" applyFont="1" applyFill="1" applyBorder="1" applyAlignment="1">
      <alignment horizontal="left" vertical="center" wrapText="1"/>
    </xf>
    <xf numFmtId="4" fontId="3" fillId="34" borderId="14" xfId="0" applyNumberFormat="1" applyFont="1" applyFill="1" applyBorder="1" applyAlignment="1">
      <alignment horizontal="left" vertical="center" wrapText="1"/>
    </xf>
    <xf numFmtId="4" fontId="3" fillId="34" borderId="64" xfId="0" applyNumberFormat="1" applyFont="1" applyFill="1" applyBorder="1" applyAlignment="1">
      <alignment horizontal="left" vertical="center" wrapText="1"/>
    </xf>
    <xf numFmtId="4" fontId="3" fillId="34" borderId="65" xfId="0" applyNumberFormat="1"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B1:AD66"/>
  <sheetViews>
    <sheetView view="pageBreakPreview" zoomScale="80" zoomScaleNormal="80" zoomScaleSheetLayoutView="80" zoomScalePageLayoutView="0" workbookViewId="0" topLeftCell="A1">
      <selection activeCell="D50" sqref="D50:AB66"/>
    </sheetView>
  </sheetViews>
  <sheetFormatPr defaultColWidth="11.00390625" defaultRowHeight="12.75"/>
  <cols>
    <col min="1" max="1" width="4.00390625" style="1" customWidth="1"/>
  </cols>
  <sheetData>
    <row r="1" spans="2:17" s="2" customFormat="1" ht="48" customHeight="1">
      <c r="B1" s="69" t="s">
        <v>0</v>
      </c>
      <c r="C1" s="69"/>
      <c r="D1" s="69"/>
      <c r="E1" s="69"/>
      <c r="F1" s="69"/>
      <c r="G1" s="69"/>
      <c r="H1" s="69"/>
      <c r="I1" s="69"/>
      <c r="J1" s="69"/>
      <c r="K1" s="69"/>
      <c r="L1" s="69"/>
      <c r="M1" s="69"/>
      <c r="N1" s="69"/>
      <c r="O1" s="69"/>
      <c r="P1" s="69"/>
      <c r="Q1" s="3" t="s">
        <v>1</v>
      </c>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70" t="s">
        <v>2</v>
      </c>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row>
    <row r="12" spans="2:30" ht="13.5" customHeight="1">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row>
    <row r="13" spans="2:30" ht="13.5" customHeight="1">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row>
    <row r="14" spans="2:30" ht="13.5" customHeight="1">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row>
    <row r="15" spans="2:30" ht="13.5" customHeight="1">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row>
    <row r="16" spans="2:30" ht="13.5" customHeight="1">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row>
    <row r="17" spans="2:30" ht="13.5" customHeight="1">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row>
    <row r="18" spans="2:30" ht="13.5" customHeight="1">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row>
    <row r="19" spans="2:30" ht="13.5" customHeight="1">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row>
    <row r="20" spans="2:30" ht="13.5" customHeight="1">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row>
    <row r="21" spans="2:30" ht="13.5" customHeight="1">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row>
    <row r="22" spans="2:30" ht="13.5" customHeight="1">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row>
    <row r="23" spans="2:30" ht="13.5" customHeight="1">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row>
    <row r="24" spans="2:30" ht="13.5" customHeight="1">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row>
    <row r="25" spans="2:30" ht="13.5" customHeight="1">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row>
    <row r="26" spans="2:30" ht="13.5" customHeight="1">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row>
    <row r="27" spans="2:30" ht="13.5" customHeight="1">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row>
    <row r="28" spans="2:30" ht="13.5" customHeight="1">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row>
    <row r="29" spans="2:30" ht="13.5" customHeight="1">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row>
    <row r="30" spans="2:30" ht="13.5" customHeight="1">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row>
    <row r="31" spans="2:30" ht="13.5" customHeight="1">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row>
    <row r="32" spans="2:30" ht="13.5" customHeight="1">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row>
    <row r="33" spans="2:30" ht="13.5" customHeight="1">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row>
    <row r="34" spans="2:30" ht="13.5" customHeight="1">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71" t="s">
        <v>3</v>
      </c>
      <c r="E49" s="71"/>
      <c r="F49" s="71"/>
      <c r="G49" s="71"/>
      <c r="H49" s="71"/>
      <c r="I49" s="71"/>
      <c r="J49" s="71"/>
      <c r="K49" s="71"/>
      <c r="L49" s="71"/>
      <c r="M49" s="71"/>
      <c r="N49" s="71"/>
      <c r="O49" s="71"/>
      <c r="P49" s="71"/>
      <c r="Q49" s="71"/>
      <c r="R49" s="71"/>
      <c r="S49" s="71"/>
      <c r="T49" s="71"/>
      <c r="U49" s="71"/>
      <c r="V49" s="71"/>
      <c r="W49" s="71"/>
      <c r="X49" s="71"/>
      <c r="Y49" s="71"/>
      <c r="Z49" s="71"/>
      <c r="AA49" s="71"/>
      <c r="AB49" s="71"/>
    </row>
    <row r="50" spans="4:28" ht="13.5" customHeight="1">
      <c r="D50" s="72" t="s">
        <v>4</v>
      </c>
      <c r="E50" s="72"/>
      <c r="F50" s="72"/>
      <c r="G50" s="72"/>
      <c r="H50" s="72"/>
      <c r="I50" s="72"/>
      <c r="J50" s="72"/>
      <c r="K50" s="72"/>
      <c r="L50" s="72"/>
      <c r="M50" s="72"/>
      <c r="N50" s="72"/>
      <c r="O50" s="72"/>
      <c r="P50" s="72"/>
      <c r="Q50" s="72"/>
      <c r="R50" s="72"/>
      <c r="S50" s="72"/>
      <c r="T50" s="72"/>
      <c r="U50" s="72"/>
      <c r="V50" s="72"/>
      <c r="W50" s="72"/>
      <c r="X50" s="72"/>
      <c r="Y50" s="72"/>
      <c r="Z50" s="72"/>
      <c r="AA50" s="72"/>
      <c r="AB50" s="72"/>
    </row>
    <row r="51" spans="4:28" ht="13.5" customHeight="1">
      <c r="D51" s="72"/>
      <c r="E51" s="72"/>
      <c r="F51" s="72"/>
      <c r="G51" s="72"/>
      <c r="H51" s="72"/>
      <c r="I51" s="72"/>
      <c r="J51" s="72"/>
      <c r="K51" s="72"/>
      <c r="L51" s="72"/>
      <c r="M51" s="72"/>
      <c r="N51" s="72"/>
      <c r="O51" s="72"/>
      <c r="P51" s="72"/>
      <c r="Q51" s="72"/>
      <c r="R51" s="72"/>
      <c r="S51" s="72"/>
      <c r="T51" s="72"/>
      <c r="U51" s="72"/>
      <c r="V51" s="72"/>
      <c r="W51" s="72"/>
      <c r="X51" s="72"/>
      <c r="Y51" s="72"/>
      <c r="Z51" s="72"/>
      <c r="AA51" s="72"/>
      <c r="AB51" s="72"/>
    </row>
    <row r="52" spans="4:28" ht="13.5" customHeight="1">
      <c r="D52" s="72"/>
      <c r="E52" s="72"/>
      <c r="F52" s="72"/>
      <c r="G52" s="72"/>
      <c r="H52" s="72"/>
      <c r="I52" s="72"/>
      <c r="J52" s="72"/>
      <c r="K52" s="72"/>
      <c r="L52" s="72"/>
      <c r="M52" s="72"/>
      <c r="N52" s="72"/>
      <c r="O52" s="72"/>
      <c r="P52" s="72"/>
      <c r="Q52" s="72"/>
      <c r="R52" s="72"/>
      <c r="S52" s="72"/>
      <c r="T52" s="72"/>
      <c r="U52" s="72"/>
      <c r="V52" s="72"/>
      <c r="W52" s="72"/>
      <c r="X52" s="72"/>
      <c r="Y52" s="72"/>
      <c r="Z52" s="72"/>
      <c r="AA52" s="72"/>
      <c r="AB52" s="72"/>
    </row>
    <row r="53" spans="4:28" ht="13.5" customHeight="1">
      <c r="D53" s="72"/>
      <c r="E53" s="72"/>
      <c r="F53" s="72"/>
      <c r="G53" s="72"/>
      <c r="H53" s="72"/>
      <c r="I53" s="72"/>
      <c r="J53" s="72"/>
      <c r="K53" s="72"/>
      <c r="L53" s="72"/>
      <c r="M53" s="72"/>
      <c r="N53" s="72"/>
      <c r="O53" s="72"/>
      <c r="P53" s="72"/>
      <c r="Q53" s="72"/>
      <c r="R53" s="72"/>
      <c r="S53" s="72"/>
      <c r="T53" s="72"/>
      <c r="U53" s="72"/>
      <c r="V53" s="72"/>
      <c r="W53" s="72"/>
      <c r="X53" s="72"/>
      <c r="Y53" s="72"/>
      <c r="Z53" s="72"/>
      <c r="AA53" s="72"/>
      <c r="AB53" s="72"/>
    </row>
    <row r="54" spans="4:28" ht="13.5" customHeight="1">
      <c r="D54" s="72"/>
      <c r="E54" s="72"/>
      <c r="F54" s="72"/>
      <c r="G54" s="72"/>
      <c r="H54" s="72"/>
      <c r="I54" s="72"/>
      <c r="J54" s="72"/>
      <c r="K54" s="72"/>
      <c r="L54" s="72"/>
      <c r="M54" s="72"/>
      <c r="N54" s="72"/>
      <c r="O54" s="72"/>
      <c r="P54" s="72"/>
      <c r="Q54" s="72"/>
      <c r="R54" s="72"/>
      <c r="S54" s="72"/>
      <c r="T54" s="72"/>
      <c r="U54" s="72"/>
      <c r="V54" s="72"/>
      <c r="W54" s="72"/>
      <c r="X54" s="72"/>
      <c r="Y54" s="72"/>
      <c r="Z54" s="72"/>
      <c r="AA54" s="72"/>
      <c r="AB54" s="72"/>
    </row>
    <row r="55" spans="4:28" ht="13.5" customHeight="1">
      <c r="D55" s="72"/>
      <c r="E55" s="72"/>
      <c r="F55" s="72"/>
      <c r="G55" s="72"/>
      <c r="H55" s="72"/>
      <c r="I55" s="72"/>
      <c r="J55" s="72"/>
      <c r="K55" s="72"/>
      <c r="L55" s="72"/>
      <c r="M55" s="72"/>
      <c r="N55" s="72"/>
      <c r="O55" s="72"/>
      <c r="P55" s="72"/>
      <c r="Q55" s="72"/>
      <c r="R55" s="72"/>
      <c r="S55" s="72"/>
      <c r="T55" s="72"/>
      <c r="U55" s="72"/>
      <c r="V55" s="72"/>
      <c r="W55" s="72"/>
      <c r="X55" s="72"/>
      <c r="Y55" s="72"/>
      <c r="Z55" s="72"/>
      <c r="AA55" s="72"/>
      <c r="AB55" s="72"/>
    </row>
    <row r="56" spans="4:28" ht="13.5" customHeight="1">
      <c r="D56" s="72"/>
      <c r="E56" s="72"/>
      <c r="F56" s="72"/>
      <c r="G56" s="72"/>
      <c r="H56" s="72"/>
      <c r="I56" s="72"/>
      <c r="J56" s="72"/>
      <c r="K56" s="72"/>
      <c r="L56" s="72"/>
      <c r="M56" s="72"/>
      <c r="N56" s="72"/>
      <c r="O56" s="72"/>
      <c r="P56" s="72"/>
      <c r="Q56" s="72"/>
      <c r="R56" s="72"/>
      <c r="S56" s="72"/>
      <c r="T56" s="72"/>
      <c r="U56" s="72"/>
      <c r="V56" s="72"/>
      <c r="W56" s="72"/>
      <c r="X56" s="72"/>
      <c r="Y56" s="72"/>
      <c r="Z56" s="72"/>
      <c r="AA56" s="72"/>
      <c r="AB56" s="72"/>
    </row>
    <row r="57" spans="4:28" ht="13.5" customHeight="1">
      <c r="D57" s="72"/>
      <c r="E57" s="72"/>
      <c r="F57" s="72"/>
      <c r="G57" s="72"/>
      <c r="H57" s="72"/>
      <c r="I57" s="72"/>
      <c r="J57" s="72"/>
      <c r="K57" s="72"/>
      <c r="L57" s="72"/>
      <c r="M57" s="72"/>
      <c r="N57" s="72"/>
      <c r="O57" s="72"/>
      <c r="P57" s="72"/>
      <c r="Q57" s="72"/>
      <c r="R57" s="72"/>
      <c r="S57" s="72"/>
      <c r="T57" s="72"/>
      <c r="U57" s="72"/>
      <c r="V57" s="72"/>
      <c r="W57" s="72"/>
      <c r="X57" s="72"/>
      <c r="Y57" s="72"/>
      <c r="Z57" s="72"/>
      <c r="AA57" s="72"/>
      <c r="AB57" s="72"/>
    </row>
    <row r="58" spans="4:28" ht="13.5" customHeight="1">
      <c r="D58" s="72"/>
      <c r="E58" s="72"/>
      <c r="F58" s="72"/>
      <c r="G58" s="72"/>
      <c r="H58" s="72"/>
      <c r="I58" s="72"/>
      <c r="J58" s="72"/>
      <c r="K58" s="72"/>
      <c r="L58" s="72"/>
      <c r="M58" s="72"/>
      <c r="N58" s="72"/>
      <c r="O58" s="72"/>
      <c r="P58" s="72"/>
      <c r="Q58" s="72"/>
      <c r="R58" s="72"/>
      <c r="S58" s="72"/>
      <c r="T58" s="72"/>
      <c r="U58" s="72"/>
      <c r="V58" s="72"/>
      <c r="W58" s="72"/>
      <c r="X58" s="72"/>
      <c r="Y58" s="72"/>
      <c r="Z58" s="72"/>
      <c r="AA58" s="72"/>
      <c r="AB58" s="72"/>
    </row>
    <row r="59" spans="4:28" ht="13.5" customHeight="1">
      <c r="D59" s="72"/>
      <c r="E59" s="72"/>
      <c r="F59" s="72"/>
      <c r="G59" s="72"/>
      <c r="H59" s="72"/>
      <c r="I59" s="72"/>
      <c r="J59" s="72"/>
      <c r="K59" s="72"/>
      <c r="L59" s="72"/>
      <c r="M59" s="72"/>
      <c r="N59" s="72"/>
      <c r="O59" s="72"/>
      <c r="P59" s="72"/>
      <c r="Q59" s="72"/>
      <c r="R59" s="72"/>
      <c r="S59" s="72"/>
      <c r="T59" s="72"/>
      <c r="U59" s="72"/>
      <c r="V59" s="72"/>
      <c r="W59" s="72"/>
      <c r="X59" s="72"/>
      <c r="Y59" s="72"/>
      <c r="Z59" s="72"/>
      <c r="AA59" s="72"/>
      <c r="AB59" s="72"/>
    </row>
    <row r="60" spans="4:28" ht="13.5" customHeight="1">
      <c r="D60" s="72"/>
      <c r="E60" s="72"/>
      <c r="F60" s="72"/>
      <c r="G60" s="72"/>
      <c r="H60" s="72"/>
      <c r="I60" s="72"/>
      <c r="J60" s="72"/>
      <c r="K60" s="72"/>
      <c r="L60" s="72"/>
      <c r="M60" s="72"/>
      <c r="N60" s="72"/>
      <c r="O60" s="72"/>
      <c r="P60" s="72"/>
      <c r="Q60" s="72"/>
      <c r="R60" s="72"/>
      <c r="S60" s="72"/>
      <c r="T60" s="72"/>
      <c r="U60" s="72"/>
      <c r="V60" s="72"/>
      <c r="W60" s="72"/>
      <c r="X60" s="72"/>
      <c r="Y60" s="72"/>
      <c r="Z60" s="72"/>
      <c r="AA60" s="72"/>
      <c r="AB60" s="72"/>
    </row>
    <row r="61" spans="4:28" ht="13.5" customHeight="1">
      <c r="D61" s="72"/>
      <c r="E61" s="72"/>
      <c r="F61" s="72"/>
      <c r="G61" s="72"/>
      <c r="H61" s="72"/>
      <c r="I61" s="72"/>
      <c r="J61" s="72"/>
      <c r="K61" s="72"/>
      <c r="L61" s="72"/>
      <c r="M61" s="72"/>
      <c r="N61" s="72"/>
      <c r="O61" s="72"/>
      <c r="P61" s="72"/>
      <c r="Q61" s="72"/>
      <c r="R61" s="72"/>
      <c r="S61" s="72"/>
      <c r="T61" s="72"/>
      <c r="U61" s="72"/>
      <c r="V61" s="72"/>
      <c r="W61" s="72"/>
      <c r="X61" s="72"/>
      <c r="Y61" s="72"/>
      <c r="Z61" s="72"/>
      <c r="AA61" s="72"/>
      <c r="AB61" s="72"/>
    </row>
    <row r="62" spans="4:28" ht="13.5" customHeight="1">
      <c r="D62" s="72"/>
      <c r="E62" s="72"/>
      <c r="F62" s="72"/>
      <c r="G62" s="72"/>
      <c r="H62" s="72"/>
      <c r="I62" s="72"/>
      <c r="J62" s="72"/>
      <c r="K62" s="72"/>
      <c r="L62" s="72"/>
      <c r="M62" s="72"/>
      <c r="N62" s="72"/>
      <c r="O62" s="72"/>
      <c r="P62" s="72"/>
      <c r="Q62" s="72"/>
      <c r="R62" s="72"/>
      <c r="S62" s="72"/>
      <c r="T62" s="72"/>
      <c r="U62" s="72"/>
      <c r="V62" s="72"/>
      <c r="W62" s="72"/>
      <c r="X62" s="72"/>
      <c r="Y62" s="72"/>
      <c r="Z62" s="72"/>
      <c r="AA62" s="72"/>
      <c r="AB62" s="72"/>
    </row>
    <row r="63" spans="4:28" ht="13.5" customHeight="1">
      <c r="D63" s="72"/>
      <c r="E63" s="72"/>
      <c r="F63" s="72"/>
      <c r="G63" s="72"/>
      <c r="H63" s="72"/>
      <c r="I63" s="72"/>
      <c r="J63" s="72"/>
      <c r="K63" s="72"/>
      <c r="L63" s="72"/>
      <c r="M63" s="72"/>
      <c r="N63" s="72"/>
      <c r="O63" s="72"/>
      <c r="P63" s="72"/>
      <c r="Q63" s="72"/>
      <c r="R63" s="72"/>
      <c r="S63" s="72"/>
      <c r="T63" s="72"/>
      <c r="U63" s="72"/>
      <c r="V63" s="72"/>
      <c r="W63" s="72"/>
      <c r="X63" s="72"/>
      <c r="Y63" s="72"/>
      <c r="Z63" s="72"/>
      <c r="AA63" s="72"/>
      <c r="AB63" s="72"/>
    </row>
    <row r="64" spans="4:28" ht="13.5" customHeight="1">
      <c r="D64" s="72"/>
      <c r="E64" s="72"/>
      <c r="F64" s="72"/>
      <c r="G64" s="72"/>
      <c r="H64" s="72"/>
      <c r="I64" s="72"/>
      <c r="J64" s="72"/>
      <c r="K64" s="72"/>
      <c r="L64" s="72"/>
      <c r="M64" s="72"/>
      <c r="N64" s="72"/>
      <c r="O64" s="72"/>
      <c r="P64" s="72"/>
      <c r="Q64" s="72"/>
      <c r="R64" s="72"/>
      <c r="S64" s="72"/>
      <c r="T64" s="72"/>
      <c r="U64" s="72"/>
      <c r="V64" s="72"/>
      <c r="W64" s="72"/>
      <c r="X64" s="72"/>
      <c r="Y64" s="72"/>
      <c r="Z64" s="72"/>
      <c r="AA64" s="72"/>
      <c r="AB64" s="72"/>
    </row>
    <row r="65" spans="4:28" ht="13.5" customHeight="1">
      <c r="D65" s="72"/>
      <c r="E65" s="72"/>
      <c r="F65" s="72"/>
      <c r="G65" s="72"/>
      <c r="H65" s="72"/>
      <c r="I65" s="72"/>
      <c r="J65" s="72"/>
      <c r="K65" s="72"/>
      <c r="L65" s="72"/>
      <c r="M65" s="72"/>
      <c r="N65" s="72"/>
      <c r="O65" s="72"/>
      <c r="P65" s="72"/>
      <c r="Q65" s="72"/>
      <c r="R65" s="72"/>
      <c r="S65" s="72"/>
      <c r="T65" s="72"/>
      <c r="U65" s="72"/>
      <c r="V65" s="72"/>
      <c r="W65" s="72"/>
      <c r="X65" s="72"/>
      <c r="Y65" s="72"/>
      <c r="Z65" s="72"/>
      <c r="AA65" s="72"/>
      <c r="AB65" s="72"/>
    </row>
    <row r="66" spans="4:28" ht="13.5" customHeight="1">
      <c r="D66" s="72"/>
      <c r="E66" s="72"/>
      <c r="F66" s="72"/>
      <c r="G66" s="72"/>
      <c r="H66" s="72"/>
      <c r="I66" s="72"/>
      <c r="J66" s="72"/>
      <c r="K66" s="72"/>
      <c r="L66" s="72"/>
      <c r="M66" s="72"/>
      <c r="N66" s="72"/>
      <c r="O66" s="72"/>
      <c r="P66" s="72"/>
      <c r="Q66" s="72"/>
      <c r="R66" s="72"/>
      <c r="S66" s="72"/>
      <c r="T66" s="72"/>
      <c r="U66" s="72"/>
      <c r="V66" s="72"/>
      <c r="W66" s="72"/>
      <c r="X66" s="72"/>
      <c r="Y66" s="72"/>
      <c r="Z66" s="72"/>
      <c r="AA66" s="72"/>
      <c r="AB66" s="72"/>
    </row>
    <row r="67" ht="13.5" customHeight="1"/>
    <row r="68" ht="13.5" customHeight="1"/>
    <row r="69" ht="13.5" customHeight="1"/>
    <row r="70" ht="13.5" customHeight="1"/>
    <row r="71" ht="13.5" customHeight="1"/>
  </sheetData>
  <sheetProtection/>
  <mergeCells count="4">
    <mergeCell ref="B1:P1"/>
    <mergeCell ref="B11:AD34"/>
    <mergeCell ref="D49:AB49"/>
    <mergeCell ref="D50:AB66"/>
  </mergeCells>
  <printOptions horizontalCentered="1"/>
  <pageMargins left="0.7874015748031497" right="0.7874015748031497" top="0.984251968503937" bottom="0.984251968503937" header="0" footer="0.3937007874015748"/>
  <pageSetup fitToHeight="10" fitToWidth="1" horizontalDpi="600" verticalDpi="600" orientation="landscape" scale="36"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67"/>
  <sheetViews>
    <sheetView showGridLines="0" tabSelected="1" view="pageBreakPreview" zoomScale="78" zoomScaleNormal="80" zoomScaleSheetLayoutView="78" zoomScalePageLayoutView="0" workbookViewId="0" topLeftCell="A1">
      <selection activeCell="B2" sqref="B2"/>
    </sheetView>
  </sheetViews>
  <sheetFormatPr defaultColWidth="11.00390625" defaultRowHeight="12.75"/>
  <cols>
    <col min="1" max="1" width="4.00390625" style="1" customWidth="1"/>
    <col min="2" max="2" width="16.3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00390625" style="1" customWidth="1"/>
    <col min="11" max="11" width="10.875" style="1" customWidth="1"/>
    <col min="12" max="12" width="8.875" style="1" customWidth="1"/>
    <col min="13" max="13" width="7.00390625" style="1" customWidth="1"/>
    <col min="14" max="14" width="9.375" style="1" customWidth="1"/>
    <col min="15" max="15" width="12.75390625" style="1" customWidth="1"/>
    <col min="16" max="16" width="14.875" style="1" customWidth="1"/>
    <col min="17" max="17" width="13.875" style="1" customWidth="1"/>
    <col min="18" max="18" width="10.25390625" style="1" customWidth="1"/>
    <col min="19" max="19" width="14.875" style="1" customWidth="1"/>
    <col min="20" max="21" width="12.25390625" style="1" customWidth="1"/>
    <col min="22" max="22" width="17.253906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3"/>
      <c r="B1" s="109" t="s">
        <v>0</v>
      </c>
      <c r="C1" s="109"/>
      <c r="D1" s="109"/>
      <c r="E1" s="109"/>
      <c r="F1" s="109"/>
      <c r="G1" s="109"/>
      <c r="H1" s="109"/>
      <c r="I1" s="109"/>
      <c r="J1" s="109"/>
      <c r="K1" s="109"/>
      <c r="L1" s="109"/>
      <c r="M1" s="3" t="s">
        <v>1</v>
      </c>
      <c r="N1" s="3"/>
      <c r="O1" s="3"/>
      <c r="P1" s="4"/>
      <c r="Q1" s="4"/>
      <c r="R1" s="4"/>
      <c r="Z1" s="5"/>
      <c r="AA1" s="5"/>
      <c r="AB1" s="6"/>
      <c r="AI1" s="7"/>
    </row>
    <row r="2" ht="13.5" customHeight="1" thickBot="1"/>
    <row r="3" spans="2:22" ht="22.5" customHeight="1" thickBot="1" thickTop="1">
      <c r="B3" s="8" t="s">
        <v>5</v>
      </c>
      <c r="C3" s="9"/>
      <c r="D3" s="9"/>
      <c r="E3" s="9"/>
      <c r="F3" s="9"/>
      <c r="G3" s="9"/>
      <c r="H3" s="10"/>
      <c r="I3" s="10"/>
      <c r="J3" s="10"/>
      <c r="K3" s="10"/>
      <c r="L3" s="10"/>
      <c r="M3" s="10"/>
      <c r="N3" s="10"/>
      <c r="O3" s="10"/>
      <c r="P3" s="10"/>
      <c r="Q3" s="10"/>
      <c r="R3" s="10"/>
      <c r="S3" s="10"/>
      <c r="T3" s="10"/>
      <c r="U3" s="10"/>
      <c r="V3" s="11"/>
    </row>
    <row r="4" spans="2:22" ht="53.25" customHeight="1" thickBot="1" thickTop="1">
      <c r="B4" s="12" t="s">
        <v>6</v>
      </c>
      <c r="C4" s="13" t="s">
        <v>7</v>
      </c>
      <c r="D4" s="110" t="s">
        <v>8</v>
      </c>
      <c r="E4" s="110"/>
      <c r="F4" s="110"/>
      <c r="G4" s="110"/>
      <c r="H4" s="110"/>
      <c r="I4" s="14"/>
      <c r="J4" s="15" t="s">
        <v>9</v>
      </c>
      <c r="K4" s="16" t="s">
        <v>10</v>
      </c>
      <c r="L4" s="111" t="s">
        <v>11</v>
      </c>
      <c r="M4" s="111"/>
      <c r="N4" s="111"/>
      <c r="O4" s="111"/>
      <c r="P4" s="17" t="s">
        <v>12</v>
      </c>
      <c r="Q4" s="112" t="s">
        <v>13</v>
      </c>
      <c r="R4" s="112"/>
      <c r="S4" s="15" t="s">
        <v>14</v>
      </c>
      <c r="T4" s="111" t="s">
        <v>15</v>
      </c>
      <c r="U4" s="111"/>
      <c r="V4" s="113"/>
    </row>
    <row r="5" spans="2:22" ht="15.75" customHeight="1">
      <c r="B5" s="114" t="s">
        <v>16</v>
      </c>
      <c r="C5" s="115"/>
      <c r="D5" s="115"/>
      <c r="E5" s="115"/>
      <c r="F5" s="115"/>
      <c r="G5" s="115"/>
      <c r="H5" s="115"/>
      <c r="I5" s="115"/>
      <c r="J5" s="115"/>
      <c r="K5" s="115"/>
      <c r="L5" s="115"/>
      <c r="M5" s="115"/>
      <c r="N5" s="115"/>
      <c r="O5" s="115"/>
      <c r="P5" s="115"/>
      <c r="Q5" s="115"/>
      <c r="R5" s="115"/>
      <c r="S5" s="115"/>
      <c r="T5" s="115"/>
      <c r="U5" s="115"/>
      <c r="V5" s="116"/>
    </row>
    <row r="6" spans="2:22" ht="64.5" customHeight="1" thickBot="1">
      <c r="B6" s="18" t="s">
        <v>17</v>
      </c>
      <c r="C6" s="90" t="s">
        <v>18</v>
      </c>
      <c r="D6" s="90"/>
      <c r="E6" s="90"/>
      <c r="F6" s="90"/>
      <c r="G6" s="90"/>
      <c r="H6" s="19"/>
      <c r="I6" s="19"/>
      <c r="J6" s="19" t="s">
        <v>19</v>
      </c>
      <c r="K6" s="90" t="s">
        <v>20</v>
      </c>
      <c r="L6" s="90"/>
      <c r="M6" s="90"/>
      <c r="N6" s="20"/>
      <c r="O6" s="19" t="s">
        <v>21</v>
      </c>
      <c r="P6" s="90" t="s">
        <v>22</v>
      </c>
      <c r="Q6" s="90"/>
      <c r="R6" s="21"/>
      <c r="S6" s="22" t="s">
        <v>23</v>
      </c>
      <c r="T6" s="90" t="s">
        <v>24</v>
      </c>
      <c r="U6" s="90"/>
      <c r="V6" s="91"/>
    </row>
    <row r="7" spans="2:22" ht="22.5" customHeight="1" thickBot="1" thickTop="1">
      <c r="B7" s="8" t="s">
        <v>25</v>
      </c>
      <c r="C7" s="9"/>
      <c r="D7" s="9"/>
      <c r="E7" s="9"/>
      <c r="F7" s="9"/>
      <c r="G7" s="9"/>
      <c r="H7" s="10"/>
      <c r="I7" s="10"/>
      <c r="J7" s="10"/>
      <c r="K7" s="10"/>
      <c r="L7" s="10"/>
      <c r="M7" s="10"/>
      <c r="N7" s="10"/>
      <c r="O7" s="10"/>
      <c r="P7" s="10"/>
      <c r="Q7" s="10"/>
      <c r="R7" s="10"/>
      <c r="S7" s="10"/>
      <c r="T7" s="10"/>
      <c r="U7" s="10"/>
      <c r="V7" s="11"/>
    </row>
    <row r="8" spans="2:22" ht="16.5" customHeight="1" thickTop="1">
      <c r="B8" s="92" t="s">
        <v>26</v>
      </c>
      <c r="C8" s="95" t="s">
        <v>27</v>
      </c>
      <c r="D8" s="95"/>
      <c r="E8" s="95"/>
      <c r="F8" s="95"/>
      <c r="G8" s="95"/>
      <c r="H8" s="96"/>
      <c r="I8" s="101" t="s">
        <v>28</v>
      </c>
      <c r="J8" s="102"/>
      <c r="K8" s="102"/>
      <c r="L8" s="102"/>
      <c r="M8" s="102"/>
      <c r="N8" s="102"/>
      <c r="O8" s="102"/>
      <c r="P8" s="102"/>
      <c r="Q8" s="102"/>
      <c r="R8" s="102"/>
      <c r="S8" s="103"/>
      <c r="T8" s="101" t="s">
        <v>29</v>
      </c>
      <c r="U8" s="102"/>
      <c r="V8" s="104" t="s">
        <v>30</v>
      </c>
    </row>
    <row r="9" spans="2:22" ht="19.5" customHeight="1">
      <c r="B9" s="93"/>
      <c r="C9" s="97"/>
      <c r="D9" s="97"/>
      <c r="E9" s="97"/>
      <c r="F9" s="97"/>
      <c r="G9" s="97"/>
      <c r="H9" s="98"/>
      <c r="I9" s="107" t="s">
        <v>31</v>
      </c>
      <c r="J9" s="86"/>
      <c r="K9" s="86"/>
      <c r="L9" s="86" t="s">
        <v>32</v>
      </c>
      <c r="M9" s="86"/>
      <c r="N9" s="86"/>
      <c r="O9" s="86"/>
      <c r="P9" s="86" t="s">
        <v>33</v>
      </c>
      <c r="Q9" s="86" t="s">
        <v>34</v>
      </c>
      <c r="R9" s="88" t="s">
        <v>35</v>
      </c>
      <c r="S9" s="89"/>
      <c r="T9" s="86" t="s">
        <v>36</v>
      </c>
      <c r="U9" s="86" t="s">
        <v>37</v>
      </c>
      <c r="V9" s="105"/>
    </row>
    <row r="10" spans="2:22" ht="36.75" customHeight="1" thickBot="1">
      <c r="B10" s="94"/>
      <c r="C10" s="99"/>
      <c r="D10" s="99"/>
      <c r="E10" s="99"/>
      <c r="F10" s="99"/>
      <c r="G10" s="99"/>
      <c r="H10" s="100"/>
      <c r="I10" s="108"/>
      <c r="J10" s="87"/>
      <c r="K10" s="87"/>
      <c r="L10" s="87"/>
      <c r="M10" s="87"/>
      <c r="N10" s="87"/>
      <c r="O10" s="87"/>
      <c r="P10" s="87"/>
      <c r="Q10" s="87"/>
      <c r="R10" s="25" t="s">
        <v>38</v>
      </c>
      <c r="S10" s="26" t="s">
        <v>39</v>
      </c>
      <c r="T10" s="87"/>
      <c r="U10" s="87"/>
      <c r="V10" s="106"/>
    </row>
    <row r="11" spans="1:22" ht="75" customHeight="1" thickBot="1" thickTop="1">
      <c r="A11" s="27"/>
      <c r="B11" s="28" t="s">
        <v>40</v>
      </c>
      <c r="C11" s="79" t="s">
        <v>41</v>
      </c>
      <c r="D11" s="79"/>
      <c r="E11" s="79"/>
      <c r="F11" s="79"/>
      <c r="G11" s="79"/>
      <c r="H11" s="79"/>
      <c r="I11" s="79" t="s">
        <v>42</v>
      </c>
      <c r="J11" s="79"/>
      <c r="K11" s="79"/>
      <c r="L11" s="79" t="s">
        <v>43</v>
      </c>
      <c r="M11" s="79"/>
      <c r="N11" s="79"/>
      <c r="O11" s="79"/>
      <c r="P11" s="29" t="s">
        <v>44</v>
      </c>
      <c r="Q11" s="29" t="s">
        <v>45</v>
      </c>
      <c r="R11" s="29">
        <v>93.14</v>
      </c>
      <c r="S11" s="29">
        <v>93.14</v>
      </c>
      <c r="T11" s="29">
        <v>968.19</v>
      </c>
      <c r="U11" s="29">
        <f aca="true" t="shared" si="0" ref="U11:U35">IF(ISERROR(T11/S11),"N/A",T11/S11*100)</f>
        <v>1039.49967790423</v>
      </c>
      <c r="V11" s="30" t="s">
        <v>46</v>
      </c>
    </row>
    <row r="12" spans="1:22" ht="75" customHeight="1" thickBot="1" thickTop="1">
      <c r="A12" s="27"/>
      <c r="B12" s="28" t="s">
        <v>40</v>
      </c>
      <c r="C12" s="79" t="s">
        <v>47</v>
      </c>
      <c r="D12" s="79"/>
      <c r="E12" s="79"/>
      <c r="F12" s="79"/>
      <c r="G12" s="79"/>
      <c r="H12" s="79"/>
      <c r="I12" s="79" t="s">
        <v>48</v>
      </c>
      <c r="J12" s="79"/>
      <c r="K12" s="79"/>
      <c r="L12" s="79" t="s">
        <v>49</v>
      </c>
      <c r="M12" s="79"/>
      <c r="N12" s="79"/>
      <c r="O12" s="79"/>
      <c r="P12" s="29" t="s">
        <v>44</v>
      </c>
      <c r="Q12" s="29" t="s">
        <v>50</v>
      </c>
      <c r="R12" s="29" t="s">
        <v>51</v>
      </c>
      <c r="S12" s="29" t="s">
        <v>51</v>
      </c>
      <c r="T12" s="29" t="s">
        <v>51</v>
      </c>
      <c r="U12" s="29" t="str">
        <f t="shared" si="0"/>
        <v>N/A</v>
      </c>
      <c r="V12" s="30" t="s">
        <v>46</v>
      </c>
    </row>
    <row r="13" spans="1:22" ht="75" customHeight="1" thickBot="1" thickTop="1">
      <c r="A13" s="27"/>
      <c r="B13" s="28" t="s">
        <v>52</v>
      </c>
      <c r="C13" s="79" t="s">
        <v>53</v>
      </c>
      <c r="D13" s="79"/>
      <c r="E13" s="79"/>
      <c r="F13" s="79"/>
      <c r="G13" s="79"/>
      <c r="H13" s="79"/>
      <c r="I13" s="79" t="s">
        <v>54</v>
      </c>
      <c r="J13" s="79"/>
      <c r="K13" s="79"/>
      <c r="L13" s="79" t="s">
        <v>55</v>
      </c>
      <c r="M13" s="79"/>
      <c r="N13" s="79"/>
      <c r="O13" s="79"/>
      <c r="P13" s="29" t="s">
        <v>44</v>
      </c>
      <c r="Q13" s="29" t="s">
        <v>45</v>
      </c>
      <c r="R13" s="29">
        <v>60</v>
      </c>
      <c r="S13" s="29">
        <v>60</v>
      </c>
      <c r="T13" s="29">
        <v>89.42</v>
      </c>
      <c r="U13" s="29">
        <f t="shared" si="0"/>
        <v>149.03333333333333</v>
      </c>
      <c r="V13" s="30" t="s">
        <v>46</v>
      </c>
    </row>
    <row r="14" spans="1:22" ht="75" customHeight="1" thickBot="1" thickTop="1">
      <c r="A14" s="27"/>
      <c r="B14" s="28" t="s">
        <v>52</v>
      </c>
      <c r="C14" s="79" t="s">
        <v>47</v>
      </c>
      <c r="D14" s="79"/>
      <c r="E14" s="79"/>
      <c r="F14" s="79"/>
      <c r="G14" s="79"/>
      <c r="H14" s="79"/>
      <c r="I14" s="79" t="s">
        <v>56</v>
      </c>
      <c r="J14" s="79"/>
      <c r="K14" s="79"/>
      <c r="L14" s="79" t="s">
        <v>57</v>
      </c>
      <c r="M14" s="79"/>
      <c r="N14" s="79"/>
      <c r="O14" s="79"/>
      <c r="P14" s="29" t="s">
        <v>44</v>
      </c>
      <c r="Q14" s="29" t="s">
        <v>45</v>
      </c>
      <c r="R14" s="29">
        <v>40</v>
      </c>
      <c r="S14" s="29">
        <v>40</v>
      </c>
      <c r="T14" s="29">
        <v>78.37</v>
      </c>
      <c r="U14" s="29">
        <f t="shared" si="0"/>
        <v>195.925</v>
      </c>
      <c r="V14" s="30" t="s">
        <v>46</v>
      </c>
    </row>
    <row r="15" spans="1:22" ht="75" customHeight="1" thickBot="1" thickTop="1">
      <c r="A15" s="27"/>
      <c r="B15" s="28" t="s">
        <v>58</v>
      </c>
      <c r="C15" s="79" t="s">
        <v>59</v>
      </c>
      <c r="D15" s="79"/>
      <c r="E15" s="79"/>
      <c r="F15" s="79"/>
      <c r="G15" s="79"/>
      <c r="H15" s="79"/>
      <c r="I15" s="79" t="s">
        <v>60</v>
      </c>
      <c r="J15" s="79"/>
      <c r="K15" s="79"/>
      <c r="L15" s="79" t="s">
        <v>61</v>
      </c>
      <c r="M15" s="79"/>
      <c r="N15" s="79"/>
      <c r="O15" s="79"/>
      <c r="P15" s="29" t="s">
        <v>44</v>
      </c>
      <c r="Q15" s="29" t="s">
        <v>62</v>
      </c>
      <c r="R15" s="29">
        <v>2.57</v>
      </c>
      <c r="S15" s="29">
        <v>2.57</v>
      </c>
      <c r="T15" s="29">
        <v>21.07</v>
      </c>
      <c r="U15" s="29">
        <f t="shared" si="0"/>
        <v>819.8443579766538</v>
      </c>
      <c r="V15" s="30" t="s">
        <v>46</v>
      </c>
    </row>
    <row r="16" spans="1:22" ht="75" customHeight="1" thickBot="1" thickTop="1">
      <c r="A16" s="27"/>
      <c r="B16" s="28" t="s">
        <v>58</v>
      </c>
      <c r="C16" s="79" t="s">
        <v>47</v>
      </c>
      <c r="D16" s="79"/>
      <c r="E16" s="79"/>
      <c r="F16" s="79"/>
      <c r="G16" s="79"/>
      <c r="H16" s="79"/>
      <c r="I16" s="79" t="s">
        <v>63</v>
      </c>
      <c r="J16" s="79"/>
      <c r="K16" s="79"/>
      <c r="L16" s="79" t="s">
        <v>64</v>
      </c>
      <c r="M16" s="79"/>
      <c r="N16" s="79"/>
      <c r="O16" s="79"/>
      <c r="P16" s="29" t="s">
        <v>44</v>
      </c>
      <c r="Q16" s="29" t="s">
        <v>62</v>
      </c>
      <c r="R16" s="29">
        <v>2.1</v>
      </c>
      <c r="S16" s="29">
        <v>2.1</v>
      </c>
      <c r="T16" s="29">
        <v>35.18</v>
      </c>
      <c r="U16" s="29">
        <f t="shared" si="0"/>
        <v>1675.2380952380954</v>
      </c>
      <c r="V16" s="30" t="s">
        <v>46</v>
      </c>
    </row>
    <row r="17" spans="1:22" ht="75" customHeight="1" thickBot="1" thickTop="1">
      <c r="A17" s="27"/>
      <c r="B17" s="28" t="s">
        <v>47</v>
      </c>
      <c r="C17" s="79" t="s">
        <v>65</v>
      </c>
      <c r="D17" s="79"/>
      <c r="E17" s="79"/>
      <c r="F17" s="79"/>
      <c r="G17" s="79"/>
      <c r="H17" s="79"/>
      <c r="I17" s="79" t="s">
        <v>66</v>
      </c>
      <c r="J17" s="79"/>
      <c r="K17" s="79"/>
      <c r="L17" s="79" t="s">
        <v>67</v>
      </c>
      <c r="M17" s="79"/>
      <c r="N17" s="79"/>
      <c r="O17" s="79"/>
      <c r="P17" s="29" t="s">
        <v>44</v>
      </c>
      <c r="Q17" s="29" t="s">
        <v>62</v>
      </c>
      <c r="R17" s="29">
        <v>3.12</v>
      </c>
      <c r="S17" s="29">
        <v>3.12</v>
      </c>
      <c r="T17" s="29">
        <v>6.54</v>
      </c>
      <c r="U17" s="29">
        <f t="shared" si="0"/>
        <v>209.6153846153846</v>
      </c>
      <c r="V17" s="30" t="s">
        <v>46</v>
      </c>
    </row>
    <row r="18" spans="1:22" ht="75" customHeight="1" thickBot="1" thickTop="1">
      <c r="A18" s="27"/>
      <c r="B18" s="28" t="s">
        <v>47</v>
      </c>
      <c r="C18" s="79" t="s">
        <v>68</v>
      </c>
      <c r="D18" s="79"/>
      <c r="E18" s="79"/>
      <c r="F18" s="79"/>
      <c r="G18" s="79"/>
      <c r="H18" s="79"/>
      <c r="I18" s="79" t="s">
        <v>69</v>
      </c>
      <c r="J18" s="79"/>
      <c r="K18" s="79"/>
      <c r="L18" s="79" t="s">
        <v>70</v>
      </c>
      <c r="M18" s="79"/>
      <c r="N18" s="79"/>
      <c r="O18" s="79"/>
      <c r="P18" s="29" t="s">
        <v>44</v>
      </c>
      <c r="Q18" s="29" t="s">
        <v>62</v>
      </c>
      <c r="R18" s="29">
        <v>11.88</v>
      </c>
      <c r="S18" s="29">
        <v>11.88</v>
      </c>
      <c r="T18" s="29">
        <v>13.38</v>
      </c>
      <c r="U18" s="29">
        <f t="shared" si="0"/>
        <v>112.62626262626263</v>
      </c>
      <c r="V18" s="30" t="s">
        <v>46</v>
      </c>
    </row>
    <row r="19" spans="1:22" ht="75" customHeight="1" thickBot="1" thickTop="1">
      <c r="A19" s="27"/>
      <c r="B19" s="28" t="s">
        <v>47</v>
      </c>
      <c r="C19" s="79" t="s">
        <v>47</v>
      </c>
      <c r="D19" s="79"/>
      <c r="E19" s="79"/>
      <c r="F19" s="79"/>
      <c r="G19" s="79"/>
      <c r="H19" s="79"/>
      <c r="I19" s="79" t="s">
        <v>71</v>
      </c>
      <c r="J19" s="79"/>
      <c r="K19" s="79"/>
      <c r="L19" s="79" t="s">
        <v>72</v>
      </c>
      <c r="M19" s="79"/>
      <c r="N19" s="79"/>
      <c r="O19" s="79"/>
      <c r="P19" s="29" t="s">
        <v>44</v>
      </c>
      <c r="Q19" s="29" t="s">
        <v>62</v>
      </c>
      <c r="R19" s="29">
        <v>9.72</v>
      </c>
      <c r="S19" s="29">
        <v>9.72</v>
      </c>
      <c r="T19" s="29">
        <v>2.15</v>
      </c>
      <c r="U19" s="29">
        <f t="shared" si="0"/>
        <v>22.119341563786005</v>
      </c>
      <c r="V19" s="30" t="s">
        <v>46</v>
      </c>
    </row>
    <row r="20" spans="1:22" ht="75" customHeight="1" thickBot="1" thickTop="1">
      <c r="A20" s="27"/>
      <c r="B20" s="28" t="s">
        <v>47</v>
      </c>
      <c r="C20" s="79" t="s">
        <v>73</v>
      </c>
      <c r="D20" s="79"/>
      <c r="E20" s="79"/>
      <c r="F20" s="79"/>
      <c r="G20" s="79"/>
      <c r="H20" s="79"/>
      <c r="I20" s="79" t="s">
        <v>74</v>
      </c>
      <c r="J20" s="79"/>
      <c r="K20" s="79"/>
      <c r="L20" s="79" t="s">
        <v>75</v>
      </c>
      <c r="M20" s="79"/>
      <c r="N20" s="79"/>
      <c r="O20" s="79"/>
      <c r="P20" s="29" t="s">
        <v>44</v>
      </c>
      <c r="Q20" s="29" t="s">
        <v>62</v>
      </c>
      <c r="R20" s="29">
        <v>2.87</v>
      </c>
      <c r="S20" s="29">
        <v>2.87</v>
      </c>
      <c r="T20" s="29">
        <v>2.02</v>
      </c>
      <c r="U20" s="29">
        <f t="shared" si="0"/>
        <v>70.38327526132404</v>
      </c>
      <c r="V20" s="30" t="s">
        <v>46</v>
      </c>
    </row>
    <row r="21" spans="1:22" ht="75" customHeight="1" thickBot="1" thickTop="1">
      <c r="A21" s="27"/>
      <c r="B21" s="28" t="s">
        <v>47</v>
      </c>
      <c r="C21" s="79" t="s">
        <v>76</v>
      </c>
      <c r="D21" s="79"/>
      <c r="E21" s="79"/>
      <c r="F21" s="79"/>
      <c r="G21" s="79"/>
      <c r="H21" s="79"/>
      <c r="I21" s="79" t="s">
        <v>77</v>
      </c>
      <c r="J21" s="79"/>
      <c r="K21" s="79"/>
      <c r="L21" s="79" t="s">
        <v>78</v>
      </c>
      <c r="M21" s="79"/>
      <c r="N21" s="79"/>
      <c r="O21" s="79"/>
      <c r="P21" s="29" t="s">
        <v>44</v>
      </c>
      <c r="Q21" s="29" t="s">
        <v>62</v>
      </c>
      <c r="R21" s="29">
        <v>0.97</v>
      </c>
      <c r="S21" s="29">
        <v>0.97</v>
      </c>
      <c r="T21" s="29">
        <v>1.69</v>
      </c>
      <c r="U21" s="29">
        <f t="shared" si="0"/>
        <v>174.22680412371133</v>
      </c>
      <c r="V21" s="30" t="s">
        <v>46</v>
      </c>
    </row>
    <row r="22" spans="1:22" ht="75" customHeight="1" thickBot="1" thickTop="1">
      <c r="A22" s="27"/>
      <c r="B22" s="28" t="s">
        <v>47</v>
      </c>
      <c r="C22" s="79" t="s">
        <v>79</v>
      </c>
      <c r="D22" s="79"/>
      <c r="E22" s="79"/>
      <c r="F22" s="79"/>
      <c r="G22" s="79"/>
      <c r="H22" s="79"/>
      <c r="I22" s="79" t="s">
        <v>80</v>
      </c>
      <c r="J22" s="79"/>
      <c r="K22" s="79"/>
      <c r="L22" s="79" t="s">
        <v>81</v>
      </c>
      <c r="M22" s="79"/>
      <c r="N22" s="79"/>
      <c r="O22" s="79"/>
      <c r="P22" s="29" t="s">
        <v>44</v>
      </c>
      <c r="Q22" s="29" t="s">
        <v>62</v>
      </c>
      <c r="R22" s="29">
        <v>31.08</v>
      </c>
      <c r="S22" s="29">
        <v>31.08</v>
      </c>
      <c r="T22" s="29">
        <v>14.15</v>
      </c>
      <c r="U22" s="29">
        <f t="shared" si="0"/>
        <v>45.52767052767053</v>
      </c>
      <c r="V22" s="30" t="s">
        <v>46</v>
      </c>
    </row>
    <row r="23" spans="1:22" ht="75" customHeight="1" thickBot="1" thickTop="1">
      <c r="A23" s="27"/>
      <c r="B23" s="28" t="s">
        <v>47</v>
      </c>
      <c r="C23" s="79" t="s">
        <v>47</v>
      </c>
      <c r="D23" s="79"/>
      <c r="E23" s="79"/>
      <c r="F23" s="79"/>
      <c r="G23" s="79"/>
      <c r="H23" s="79"/>
      <c r="I23" s="79" t="s">
        <v>82</v>
      </c>
      <c r="J23" s="79"/>
      <c r="K23" s="79"/>
      <c r="L23" s="79" t="s">
        <v>83</v>
      </c>
      <c r="M23" s="79"/>
      <c r="N23" s="79"/>
      <c r="O23" s="79"/>
      <c r="P23" s="29" t="s">
        <v>44</v>
      </c>
      <c r="Q23" s="29" t="s">
        <v>62</v>
      </c>
      <c r="R23" s="29">
        <v>7.53</v>
      </c>
      <c r="S23" s="29">
        <v>7.53</v>
      </c>
      <c r="T23" s="29">
        <v>2.06</v>
      </c>
      <c r="U23" s="29">
        <f t="shared" si="0"/>
        <v>27.35723771580345</v>
      </c>
      <c r="V23" s="30" t="s">
        <v>46</v>
      </c>
    </row>
    <row r="24" spans="1:22" ht="75" customHeight="1" thickBot="1" thickTop="1">
      <c r="A24" s="27"/>
      <c r="B24" s="28" t="s">
        <v>47</v>
      </c>
      <c r="C24" s="79" t="s">
        <v>84</v>
      </c>
      <c r="D24" s="79"/>
      <c r="E24" s="79"/>
      <c r="F24" s="79"/>
      <c r="G24" s="79"/>
      <c r="H24" s="79"/>
      <c r="I24" s="79" t="s">
        <v>85</v>
      </c>
      <c r="J24" s="79"/>
      <c r="K24" s="79"/>
      <c r="L24" s="79" t="s">
        <v>86</v>
      </c>
      <c r="M24" s="79"/>
      <c r="N24" s="79"/>
      <c r="O24" s="79"/>
      <c r="P24" s="29" t="s">
        <v>44</v>
      </c>
      <c r="Q24" s="29" t="s">
        <v>62</v>
      </c>
      <c r="R24" s="29">
        <v>28.15</v>
      </c>
      <c r="S24" s="29">
        <v>28.15</v>
      </c>
      <c r="T24" s="29">
        <v>1.76</v>
      </c>
      <c r="U24" s="29">
        <f t="shared" si="0"/>
        <v>6.252220248667852</v>
      </c>
      <c r="V24" s="30" t="s">
        <v>46</v>
      </c>
    </row>
    <row r="25" spans="1:22" ht="75" customHeight="1" thickBot="1" thickTop="1">
      <c r="A25" s="27"/>
      <c r="B25" s="28" t="s">
        <v>87</v>
      </c>
      <c r="C25" s="79" t="s">
        <v>88</v>
      </c>
      <c r="D25" s="79"/>
      <c r="E25" s="79"/>
      <c r="F25" s="79"/>
      <c r="G25" s="79"/>
      <c r="H25" s="79"/>
      <c r="I25" s="79" t="s">
        <v>89</v>
      </c>
      <c r="J25" s="79"/>
      <c r="K25" s="79"/>
      <c r="L25" s="79" t="s">
        <v>90</v>
      </c>
      <c r="M25" s="79"/>
      <c r="N25" s="79"/>
      <c r="O25" s="79"/>
      <c r="P25" s="29" t="s">
        <v>44</v>
      </c>
      <c r="Q25" s="29" t="s">
        <v>91</v>
      </c>
      <c r="R25" s="29">
        <v>100</v>
      </c>
      <c r="S25" s="29">
        <v>100</v>
      </c>
      <c r="T25" s="29">
        <v>96.7</v>
      </c>
      <c r="U25" s="29">
        <f t="shared" si="0"/>
        <v>96.7</v>
      </c>
      <c r="V25" s="30" t="s">
        <v>46</v>
      </c>
    </row>
    <row r="26" spans="1:22" ht="75" customHeight="1" thickBot="1" thickTop="1">
      <c r="A26" s="27"/>
      <c r="B26" s="28" t="s">
        <v>47</v>
      </c>
      <c r="C26" s="79" t="s">
        <v>92</v>
      </c>
      <c r="D26" s="79"/>
      <c r="E26" s="79"/>
      <c r="F26" s="79"/>
      <c r="G26" s="79"/>
      <c r="H26" s="79"/>
      <c r="I26" s="79" t="s">
        <v>93</v>
      </c>
      <c r="J26" s="79"/>
      <c r="K26" s="79"/>
      <c r="L26" s="79" t="s">
        <v>94</v>
      </c>
      <c r="M26" s="79"/>
      <c r="N26" s="79"/>
      <c r="O26" s="79"/>
      <c r="P26" s="29" t="s">
        <v>44</v>
      </c>
      <c r="Q26" s="29" t="s">
        <v>62</v>
      </c>
      <c r="R26" s="29">
        <v>50</v>
      </c>
      <c r="S26" s="29">
        <v>50</v>
      </c>
      <c r="T26" s="29">
        <v>96.46</v>
      </c>
      <c r="U26" s="29">
        <f t="shared" si="0"/>
        <v>192.92</v>
      </c>
      <c r="V26" s="30" t="s">
        <v>46</v>
      </c>
    </row>
    <row r="27" spans="1:22" ht="75" customHeight="1" thickBot="1" thickTop="1">
      <c r="A27" s="27"/>
      <c r="B27" s="28" t="s">
        <v>47</v>
      </c>
      <c r="C27" s="79" t="s">
        <v>95</v>
      </c>
      <c r="D27" s="79"/>
      <c r="E27" s="79"/>
      <c r="F27" s="79"/>
      <c r="G27" s="79"/>
      <c r="H27" s="79"/>
      <c r="I27" s="79" t="s">
        <v>96</v>
      </c>
      <c r="J27" s="79"/>
      <c r="K27" s="79"/>
      <c r="L27" s="79" t="s">
        <v>97</v>
      </c>
      <c r="M27" s="79"/>
      <c r="N27" s="79"/>
      <c r="O27" s="79"/>
      <c r="P27" s="29" t="s">
        <v>98</v>
      </c>
      <c r="Q27" s="29" t="s">
        <v>91</v>
      </c>
      <c r="R27" s="29">
        <v>0</v>
      </c>
      <c r="S27" s="29">
        <v>0</v>
      </c>
      <c r="T27" s="29">
        <v>20</v>
      </c>
      <c r="U27" s="29" t="str">
        <f t="shared" si="0"/>
        <v>N/A</v>
      </c>
      <c r="V27" s="30" t="s">
        <v>99</v>
      </c>
    </row>
    <row r="28" spans="1:22" ht="75" customHeight="1" thickBot="1" thickTop="1">
      <c r="A28" s="27"/>
      <c r="B28" s="28" t="s">
        <v>47</v>
      </c>
      <c r="C28" s="79" t="s">
        <v>100</v>
      </c>
      <c r="D28" s="79"/>
      <c r="E28" s="79"/>
      <c r="F28" s="79"/>
      <c r="G28" s="79"/>
      <c r="H28" s="79"/>
      <c r="I28" s="79" t="s">
        <v>101</v>
      </c>
      <c r="J28" s="79"/>
      <c r="K28" s="79"/>
      <c r="L28" s="79" t="s">
        <v>102</v>
      </c>
      <c r="M28" s="79"/>
      <c r="N28" s="79"/>
      <c r="O28" s="79"/>
      <c r="P28" s="29" t="s">
        <v>98</v>
      </c>
      <c r="Q28" s="29" t="s">
        <v>91</v>
      </c>
      <c r="R28" s="29">
        <v>0</v>
      </c>
      <c r="S28" s="29">
        <v>0</v>
      </c>
      <c r="T28" s="29">
        <v>1266</v>
      </c>
      <c r="U28" s="29" t="str">
        <f t="shared" si="0"/>
        <v>N/A</v>
      </c>
      <c r="V28" s="30" t="s">
        <v>99</v>
      </c>
    </row>
    <row r="29" spans="1:22" ht="75" customHeight="1" thickBot="1" thickTop="1">
      <c r="A29" s="27"/>
      <c r="B29" s="28" t="s">
        <v>47</v>
      </c>
      <c r="C29" s="79" t="s">
        <v>103</v>
      </c>
      <c r="D29" s="79"/>
      <c r="E29" s="79"/>
      <c r="F29" s="79"/>
      <c r="G29" s="79"/>
      <c r="H29" s="79"/>
      <c r="I29" s="79" t="s">
        <v>104</v>
      </c>
      <c r="J29" s="79"/>
      <c r="K29" s="79"/>
      <c r="L29" s="79" t="s">
        <v>105</v>
      </c>
      <c r="M29" s="79"/>
      <c r="N29" s="79"/>
      <c r="O29" s="79"/>
      <c r="P29" s="29" t="s">
        <v>98</v>
      </c>
      <c r="Q29" s="29" t="s">
        <v>91</v>
      </c>
      <c r="R29" s="29">
        <v>0</v>
      </c>
      <c r="S29" s="29">
        <v>0</v>
      </c>
      <c r="T29" s="29" t="s">
        <v>51</v>
      </c>
      <c r="U29" s="29" t="str">
        <f t="shared" si="0"/>
        <v>N/A</v>
      </c>
      <c r="V29" s="30" t="s">
        <v>99</v>
      </c>
    </row>
    <row r="30" spans="1:22" ht="75" customHeight="1" thickBot="1" thickTop="1">
      <c r="A30" s="27"/>
      <c r="B30" s="28" t="s">
        <v>47</v>
      </c>
      <c r="C30" s="79" t="s">
        <v>106</v>
      </c>
      <c r="D30" s="79"/>
      <c r="E30" s="79"/>
      <c r="F30" s="79"/>
      <c r="G30" s="79"/>
      <c r="H30" s="79"/>
      <c r="I30" s="79" t="s">
        <v>107</v>
      </c>
      <c r="J30" s="79"/>
      <c r="K30" s="79"/>
      <c r="L30" s="79" t="s">
        <v>108</v>
      </c>
      <c r="M30" s="79"/>
      <c r="N30" s="79"/>
      <c r="O30" s="79"/>
      <c r="P30" s="29" t="s">
        <v>98</v>
      </c>
      <c r="Q30" s="29" t="s">
        <v>91</v>
      </c>
      <c r="R30" s="29">
        <v>0</v>
      </c>
      <c r="S30" s="29">
        <v>0</v>
      </c>
      <c r="T30" s="29" t="s">
        <v>51</v>
      </c>
      <c r="U30" s="29" t="str">
        <f t="shared" si="0"/>
        <v>N/A</v>
      </c>
      <c r="V30" s="30" t="s">
        <v>99</v>
      </c>
    </row>
    <row r="31" spans="1:22" ht="75" customHeight="1" thickBot="1" thickTop="1">
      <c r="A31" s="27"/>
      <c r="B31" s="28" t="s">
        <v>47</v>
      </c>
      <c r="C31" s="79" t="s">
        <v>109</v>
      </c>
      <c r="D31" s="79"/>
      <c r="E31" s="79"/>
      <c r="F31" s="79"/>
      <c r="G31" s="79"/>
      <c r="H31" s="79"/>
      <c r="I31" s="79" t="s">
        <v>110</v>
      </c>
      <c r="J31" s="79"/>
      <c r="K31" s="79"/>
      <c r="L31" s="79" t="s">
        <v>111</v>
      </c>
      <c r="M31" s="79"/>
      <c r="N31" s="79"/>
      <c r="O31" s="79"/>
      <c r="P31" s="29" t="s">
        <v>98</v>
      </c>
      <c r="Q31" s="29" t="s">
        <v>91</v>
      </c>
      <c r="R31" s="29">
        <v>0</v>
      </c>
      <c r="S31" s="29">
        <v>0</v>
      </c>
      <c r="T31" s="29" t="s">
        <v>51</v>
      </c>
      <c r="U31" s="29" t="str">
        <f t="shared" si="0"/>
        <v>N/A</v>
      </c>
      <c r="V31" s="30" t="s">
        <v>99</v>
      </c>
    </row>
    <row r="32" spans="1:22" ht="75" customHeight="1" thickBot="1" thickTop="1">
      <c r="A32" s="27"/>
      <c r="B32" s="28" t="s">
        <v>47</v>
      </c>
      <c r="C32" s="79" t="s">
        <v>112</v>
      </c>
      <c r="D32" s="79"/>
      <c r="E32" s="79"/>
      <c r="F32" s="79"/>
      <c r="G32" s="79"/>
      <c r="H32" s="79"/>
      <c r="I32" s="79" t="s">
        <v>113</v>
      </c>
      <c r="J32" s="79"/>
      <c r="K32" s="79"/>
      <c r="L32" s="79" t="s">
        <v>114</v>
      </c>
      <c r="M32" s="79"/>
      <c r="N32" s="79"/>
      <c r="O32" s="79"/>
      <c r="P32" s="29" t="s">
        <v>98</v>
      </c>
      <c r="Q32" s="29" t="s">
        <v>91</v>
      </c>
      <c r="R32" s="29" t="s">
        <v>51</v>
      </c>
      <c r="S32" s="29" t="s">
        <v>51</v>
      </c>
      <c r="T32" s="29">
        <v>597867</v>
      </c>
      <c r="U32" s="29" t="str">
        <f t="shared" si="0"/>
        <v>N/A</v>
      </c>
      <c r="V32" s="30" t="s">
        <v>115</v>
      </c>
    </row>
    <row r="33" spans="1:22" ht="75" customHeight="1" thickBot="1" thickTop="1">
      <c r="A33" s="27"/>
      <c r="B33" s="28" t="s">
        <v>47</v>
      </c>
      <c r="C33" s="79" t="s">
        <v>47</v>
      </c>
      <c r="D33" s="79"/>
      <c r="E33" s="79"/>
      <c r="F33" s="79"/>
      <c r="G33" s="79"/>
      <c r="H33" s="79"/>
      <c r="I33" s="79" t="s">
        <v>116</v>
      </c>
      <c r="J33" s="79"/>
      <c r="K33" s="79"/>
      <c r="L33" s="79" t="s">
        <v>117</v>
      </c>
      <c r="M33" s="79"/>
      <c r="N33" s="79"/>
      <c r="O33" s="79"/>
      <c r="P33" s="29" t="s">
        <v>98</v>
      </c>
      <c r="Q33" s="29" t="s">
        <v>91</v>
      </c>
      <c r="R33" s="29" t="s">
        <v>51</v>
      </c>
      <c r="S33" s="29" t="s">
        <v>51</v>
      </c>
      <c r="T33" s="29">
        <v>20</v>
      </c>
      <c r="U33" s="29" t="str">
        <f t="shared" si="0"/>
        <v>N/A</v>
      </c>
      <c r="V33" s="30" t="s">
        <v>115</v>
      </c>
    </row>
    <row r="34" spans="1:22" ht="75" customHeight="1" thickBot="1" thickTop="1">
      <c r="A34" s="27"/>
      <c r="B34" s="28" t="s">
        <v>47</v>
      </c>
      <c r="C34" s="79" t="s">
        <v>118</v>
      </c>
      <c r="D34" s="79"/>
      <c r="E34" s="79"/>
      <c r="F34" s="79"/>
      <c r="G34" s="79"/>
      <c r="H34" s="79"/>
      <c r="I34" s="79" t="s">
        <v>119</v>
      </c>
      <c r="J34" s="79"/>
      <c r="K34" s="79"/>
      <c r="L34" s="79" t="s">
        <v>120</v>
      </c>
      <c r="M34" s="79"/>
      <c r="N34" s="79"/>
      <c r="O34" s="79"/>
      <c r="P34" s="29" t="s">
        <v>98</v>
      </c>
      <c r="Q34" s="29" t="s">
        <v>91</v>
      </c>
      <c r="R34" s="29" t="s">
        <v>51</v>
      </c>
      <c r="S34" s="29" t="s">
        <v>51</v>
      </c>
      <c r="T34" s="29">
        <v>10034</v>
      </c>
      <c r="U34" s="29" t="str">
        <f t="shared" si="0"/>
        <v>N/A</v>
      </c>
      <c r="V34" s="30" t="s">
        <v>115</v>
      </c>
    </row>
    <row r="35" spans="1:22" ht="75" customHeight="1" thickBot="1" thickTop="1">
      <c r="A35" s="27"/>
      <c r="B35" s="28" t="s">
        <v>47</v>
      </c>
      <c r="C35" s="79" t="s">
        <v>121</v>
      </c>
      <c r="D35" s="79"/>
      <c r="E35" s="79"/>
      <c r="F35" s="79"/>
      <c r="G35" s="79"/>
      <c r="H35" s="79"/>
      <c r="I35" s="79" t="s">
        <v>122</v>
      </c>
      <c r="J35" s="79"/>
      <c r="K35" s="79"/>
      <c r="L35" s="79" t="s">
        <v>123</v>
      </c>
      <c r="M35" s="79"/>
      <c r="N35" s="79"/>
      <c r="O35" s="79"/>
      <c r="P35" s="29" t="s">
        <v>44</v>
      </c>
      <c r="Q35" s="29" t="s">
        <v>91</v>
      </c>
      <c r="R35" s="29">
        <v>75</v>
      </c>
      <c r="S35" s="29">
        <v>75</v>
      </c>
      <c r="T35" s="29">
        <v>75</v>
      </c>
      <c r="U35" s="29">
        <f t="shared" si="0"/>
        <v>100</v>
      </c>
      <c r="V35" s="30" t="s">
        <v>46</v>
      </c>
    </row>
    <row r="36" spans="2:23" ht="22.5" customHeight="1" thickBot="1" thickTop="1">
      <c r="B36" s="8" t="s">
        <v>124</v>
      </c>
      <c r="C36" s="9"/>
      <c r="D36" s="9"/>
      <c r="E36" s="9"/>
      <c r="F36" s="9"/>
      <c r="G36" s="9"/>
      <c r="H36" s="10"/>
      <c r="I36" s="10"/>
      <c r="J36" s="10"/>
      <c r="K36" s="10"/>
      <c r="L36" s="10"/>
      <c r="M36" s="10"/>
      <c r="N36" s="10"/>
      <c r="O36" s="10"/>
      <c r="P36" s="10"/>
      <c r="Q36" s="10"/>
      <c r="R36" s="10"/>
      <c r="S36" s="10"/>
      <c r="T36" s="10"/>
      <c r="U36" s="10"/>
      <c r="V36" s="11"/>
      <c r="W36" s="31"/>
    </row>
    <row r="37" spans="2:22" ht="32.25" customHeight="1" thickTop="1">
      <c r="B37" s="32"/>
      <c r="C37" s="33"/>
      <c r="D37" s="33"/>
      <c r="E37" s="33"/>
      <c r="F37" s="33"/>
      <c r="G37" s="33"/>
      <c r="H37" s="34"/>
      <c r="I37" s="34"/>
      <c r="J37" s="34"/>
      <c r="K37" s="34"/>
      <c r="L37" s="34"/>
      <c r="M37" s="34"/>
      <c r="N37" s="34"/>
      <c r="O37" s="34"/>
      <c r="P37" s="35"/>
      <c r="Q37" s="36"/>
      <c r="R37" s="24" t="s">
        <v>125</v>
      </c>
      <c r="S37" s="23" t="s">
        <v>126</v>
      </c>
      <c r="T37" s="24" t="s">
        <v>127</v>
      </c>
      <c r="U37" s="24" t="s">
        <v>128</v>
      </c>
      <c r="V37" s="80"/>
    </row>
    <row r="38" spans="2:22" ht="30" customHeight="1" thickBot="1">
      <c r="B38" s="37"/>
      <c r="C38" s="38"/>
      <c r="D38" s="38"/>
      <c r="E38" s="38"/>
      <c r="F38" s="38"/>
      <c r="G38" s="38"/>
      <c r="H38" s="39"/>
      <c r="I38" s="39"/>
      <c r="J38" s="39"/>
      <c r="K38" s="39"/>
      <c r="L38" s="39"/>
      <c r="M38" s="39"/>
      <c r="N38" s="39"/>
      <c r="O38" s="39"/>
      <c r="P38" s="40"/>
      <c r="Q38" s="41"/>
      <c r="R38" s="42" t="s">
        <v>129</v>
      </c>
      <c r="S38" s="41" t="s">
        <v>129</v>
      </c>
      <c r="T38" s="41" t="s">
        <v>129</v>
      </c>
      <c r="U38" s="41" t="s">
        <v>130</v>
      </c>
      <c r="V38" s="81"/>
    </row>
    <row r="39" spans="2:22" ht="13.5" customHeight="1" thickBot="1">
      <c r="B39" s="82" t="s">
        <v>131</v>
      </c>
      <c r="C39" s="83"/>
      <c r="D39" s="83"/>
      <c r="E39" s="43"/>
      <c r="F39" s="43"/>
      <c r="G39" s="43"/>
      <c r="H39" s="44"/>
      <c r="I39" s="44"/>
      <c r="J39" s="44"/>
      <c r="K39" s="44"/>
      <c r="L39" s="44"/>
      <c r="M39" s="44"/>
      <c r="N39" s="44"/>
      <c r="O39" s="44"/>
      <c r="P39" s="45"/>
      <c r="Q39" s="45"/>
      <c r="R39" s="46">
        <v>50893.028748</v>
      </c>
      <c r="S39" s="46">
        <v>45803.725884</v>
      </c>
      <c r="T39" s="46">
        <v>45803.725884</v>
      </c>
      <c r="U39" s="46">
        <f>+IF(ISERR(T39/S39*100),"N/A",T39/S39*100)</f>
        <v>100</v>
      </c>
      <c r="V39" s="47"/>
    </row>
    <row r="40" spans="2:22" ht="13.5" customHeight="1" thickBot="1">
      <c r="B40" s="84" t="s">
        <v>132</v>
      </c>
      <c r="C40" s="85"/>
      <c r="D40" s="85"/>
      <c r="E40" s="48"/>
      <c r="F40" s="48"/>
      <c r="G40" s="48"/>
      <c r="H40" s="49"/>
      <c r="I40" s="49"/>
      <c r="J40" s="49"/>
      <c r="K40" s="49"/>
      <c r="L40" s="49"/>
      <c r="M40" s="49"/>
      <c r="N40" s="49"/>
      <c r="O40" s="49"/>
      <c r="P40" s="50"/>
      <c r="Q40" s="50"/>
      <c r="R40" s="46">
        <v>50893.028748</v>
      </c>
      <c r="S40" s="46">
        <v>45803.725884</v>
      </c>
      <c r="T40" s="46">
        <v>45803.725884</v>
      </c>
      <c r="U40" s="46">
        <f>+IF(ISERR(T40/S40*100),"N/A",T40/S40*100)</f>
        <v>100</v>
      </c>
      <c r="V40" s="47"/>
    </row>
    <row r="41" spans="2:22" s="51" customFormat="1" ht="14.25" customHeight="1" thickBot="1" thickTop="1">
      <c r="B41" s="52" t="s">
        <v>133</v>
      </c>
      <c r="C41" s="53"/>
      <c r="D41" s="53"/>
      <c r="E41" s="53"/>
      <c r="F41" s="53"/>
      <c r="G41" s="53"/>
      <c r="H41" s="54"/>
      <c r="I41" s="54"/>
      <c r="J41" s="54"/>
      <c r="K41" s="54"/>
      <c r="L41" s="54"/>
      <c r="M41" s="54"/>
      <c r="N41" s="54"/>
      <c r="O41" s="54"/>
      <c r="P41" s="54"/>
      <c r="Q41" s="54"/>
      <c r="R41" s="54"/>
      <c r="S41" s="54"/>
      <c r="T41" s="54"/>
      <c r="U41" s="54"/>
      <c r="V41" s="55"/>
    </row>
    <row r="42" spans="2:22" ht="44.25" customHeight="1" thickTop="1">
      <c r="B42" s="76" t="s">
        <v>134</v>
      </c>
      <c r="C42" s="77"/>
      <c r="D42" s="77"/>
      <c r="E42" s="77"/>
      <c r="F42" s="77"/>
      <c r="G42" s="77"/>
      <c r="H42" s="77"/>
      <c r="I42" s="77"/>
      <c r="J42" s="77"/>
      <c r="K42" s="77"/>
      <c r="L42" s="77"/>
      <c r="M42" s="77"/>
      <c r="N42" s="77"/>
      <c r="O42" s="77"/>
      <c r="P42" s="77"/>
      <c r="Q42" s="77"/>
      <c r="R42" s="77"/>
      <c r="S42" s="77"/>
      <c r="T42" s="77"/>
      <c r="U42" s="77"/>
      <c r="V42" s="78"/>
    </row>
    <row r="43" spans="2:22" ht="34.5" customHeight="1">
      <c r="B43" s="73" t="s">
        <v>135</v>
      </c>
      <c r="C43" s="74"/>
      <c r="D43" s="74"/>
      <c r="E43" s="74"/>
      <c r="F43" s="74"/>
      <c r="G43" s="74"/>
      <c r="H43" s="74"/>
      <c r="I43" s="74"/>
      <c r="J43" s="74"/>
      <c r="K43" s="74"/>
      <c r="L43" s="74"/>
      <c r="M43" s="74"/>
      <c r="N43" s="74"/>
      <c r="O43" s="74"/>
      <c r="P43" s="74"/>
      <c r="Q43" s="74"/>
      <c r="R43" s="74"/>
      <c r="S43" s="74"/>
      <c r="T43" s="74"/>
      <c r="U43" s="74"/>
      <c r="V43" s="75"/>
    </row>
    <row r="44" spans="2:22" ht="34.5" customHeight="1">
      <c r="B44" s="73" t="s">
        <v>136</v>
      </c>
      <c r="C44" s="74"/>
      <c r="D44" s="74"/>
      <c r="E44" s="74"/>
      <c r="F44" s="74"/>
      <c r="G44" s="74"/>
      <c r="H44" s="74"/>
      <c r="I44" s="74"/>
      <c r="J44" s="74"/>
      <c r="K44" s="74"/>
      <c r="L44" s="74"/>
      <c r="M44" s="74"/>
      <c r="N44" s="74"/>
      <c r="O44" s="74"/>
      <c r="P44" s="74"/>
      <c r="Q44" s="74"/>
      <c r="R44" s="74"/>
      <c r="S44" s="74"/>
      <c r="T44" s="74"/>
      <c r="U44" s="74"/>
      <c r="V44" s="75"/>
    </row>
    <row r="45" spans="2:22" ht="34.5" customHeight="1">
      <c r="B45" s="73" t="s">
        <v>137</v>
      </c>
      <c r="C45" s="74"/>
      <c r="D45" s="74"/>
      <c r="E45" s="74"/>
      <c r="F45" s="74"/>
      <c r="G45" s="74"/>
      <c r="H45" s="74"/>
      <c r="I45" s="74"/>
      <c r="J45" s="74"/>
      <c r="K45" s="74"/>
      <c r="L45" s="74"/>
      <c r="M45" s="74"/>
      <c r="N45" s="74"/>
      <c r="O45" s="74"/>
      <c r="P45" s="74"/>
      <c r="Q45" s="74"/>
      <c r="R45" s="74"/>
      <c r="S45" s="74"/>
      <c r="T45" s="74"/>
      <c r="U45" s="74"/>
      <c r="V45" s="75"/>
    </row>
    <row r="46" spans="2:22" ht="34.5" customHeight="1">
      <c r="B46" s="73" t="s">
        <v>138</v>
      </c>
      <c r="C46" s="74"/>
      <c r="D46" s="74"/>
      <c r="E46" s="74"/>
      <c r="F46" s="74"/>
      <c r="G46" s="74"/>
      <c r="H46" s="74"/>
      <c r="I46" s="74"/>
      <c r="J46" s="74"/>
      <c r="K46" s="74"/>
      <c r="L46" s="74"/>
      <c r="M46" s="74"/>
      <c r="N46" s="74"/>
      <c r="O46" s="74"/>
      <c r="P46" s="74"/>
      <c r="Q46" s="74"/>
      <c r="R46" s="74"/>
      <c r="S46" s="74"/>
      <c r="T46" s="74"/>
      <c r="U46" s="74"/>
      <c r="V46" s="75"/>
    </row>
    <row r="47" spans="2:22" ht="34.5" customHeight="1">
      <c r="B47" s="73" t="s">
        <v>139</v>
      </c>
      <c r="C47" s="74"/>
      <c r="D47" s="74"/>
      <c r="E47" s="74"/>
      <c r="F47" s="74"/>
      <c r="G47" s="74"/>
      <c r="H47" s="74"/>
      <c r="I47" s="74"/>
      <c r="J47" s="74"/>
      <c r="K47" s="74"/>
      <c r="L47" s="74"/>
      <c r="M47" s="74"/>
      <c r="N47" s="74"/>
      <c r="O47" s="74"/>
      <c r="P47" s="74"/>
      <c r="Q47" s="74"/>
      <c r="R47" s="74"/>
      <c r="S47" s="74"/>
      <c r="T47" s="74"/>
      <c r="U47" s="74"/>
      <c r="V47" s="75"/>
    </row>
    <row r="48" spans="2:22" ht="34.5" customHeight="1">
      <c r="B48" s="73" t="s">
        <v>140</v>
      </c>
      <c r="C48" s="74"/>
      <c r="D48" s="74"/>
      <c r="E48" s="74"/>
      <c r="F48" s="74"/>
      <c r="G48" s="74"/>
      <c r="H48" s="74"/>
      <c r="I48" s="74"/>
      <c r="J48" s="74"/>
      <c r="K48" s="74"/>
      <c r="L48" s="74"/>
      <c r="M48" s="74"/>
      <c r="N48" s="74"/>
      <c r="O48" s="74"/>
      <c r="P48" s="74"/>
      <c r="Q48" s="74"/>
      <c r="R48" s="74"/>
      <c r="S48" s="74"/>
      <c r="T48" s="74"/>
      <c r="U48" s="74"/>
      <c r="V48" s="75"/>
    </row>
    <row r="49" spans="2:22" ht="34.5" customHeight="1">
      <c r="B49" s="73" t="s">
        <v>141</v>
      </c>
      <c r="C49" s="74"/>
      <c r="D49" s="74"/>
      <c r="E49" s="74"/>
      <c r="F49" s="74"/>
      <c r="G49" s="74"/>
      <c r="H49" s="74"/>
      <c r="I49" s="74"/>
      <c r="J49" s="74"/>
      <c r="K49" s="74"/>
      <c r="L49" s="74"/>
      <c r="M49" s="74"/>
      <c r="N49" s="74"/>
      <c r="O49" s="74"/>
      <c r="P49" s="74"/>
      <c r="Q49" s="74"/>
      <c r="R49" s="74"/>
      <c r="S49" s="74"/>
      <c r="T49" s="74"/>
      <c r="U49" s="74"/>
      <c r="V49" s="75"/>
    </row>
    <row r="50" spans="2:22" ht="34.5" customHeight="1">
      <c r="B50" s="73" t="s">
        <v>142</v>
      </c>
      <c r="C50" s="74"/>
      <c r="D50" s="74"/>
      <c r="E50" s="74"/>
      <c r="F50" s="74"/>
      <c r="G50" s="74"/>
      <c r="H50" s="74"/>
      <c r="I50" s="74"/>
      <c r="J50" s="74"/>
      <c r="K50" s="74"/>
      <c r="L50" s="74"/>
      <c r="M50" s="74"/>
      <c r="N50" s="74"/>
      <c r="O50" s="74"/>
      <c r="P50" s="74"/>
      <c r="Q50" s="74"/>
      <c r="R50" s="74"/>
      <c r="S50" s="74"/>
      <c r="T50" s="74"/>
      <c r="U50" s="74"/>
      <c r="V50" s="75"/>
    </row>
    <row r="51" spans="2:22" ht="34.5" customHeight="1">
      <c r="B51" s="73" t="s">
        <v>143</v>
      </c>
      <c r="C51" s="74"/>
      <c r="D51" s="74"/>
      <c r="E51" s="74"/>
      <c r="F51" s="74"/>
      <c r="G51" s="74"/>
      <c r="H51" s="74"/>
      <c r="I51" s="74"/>
      <c r="J51" s="74"/>
      <c r="K51" s="74"/>
      <c r="L51" s="74"/>
      <c r="M51" s="74"/>
      <c r="N51" s="74"/>
      <c r="O51" s="74"/>
      <c r="P51" s="74"/>
      <c r="Q51" s="74"/>
      <c r="R51" s="74"/>
      <c r="S51" s="74"/>
      <c r="T51" s="74"/>
      <c r="U51" s="74"/>
      <c r="V51" s="75"/>
    </row>
    <row r="52" spans="2:22" ht="34.5" customHeight="1">
      <c r="B52" s="73" t="s">
        <v>144</v>
      </c>
      <c r="C52" s="74"/>
      <c r="D52" s="74"/>
      <c r="E52" s="74"/>
      <c r="F52" s="74"/>
      <c r="G52" s="74"/>
      <c r="H52" s="74"/>
      <c r="I52" s="74"/>
      <c r="J52" s="74"/>
      <c r="K52" s="74"/>
      <c r="L52" s="74"/>
      <c r="M52" s="74"/>
      <c r="N52" s="74"/>
      <c r="O52" s="74"/>
      <c r="P52" s="74"/>
      <c r="Q52" s="74"/>
      <c r="R52" s="74"/>
      <c r="S52" s="74"/>
      <c r="T52" s="74"/>
      <c r="U52" s="74"/>
      <c r="V52" s="75"/>
    </row>
    <row r="53" spans="2:22" ht="34.5" customHeight="1">
      <c r="B53" s="73" t="s">
        <v>145</v>
      </c>
      <c r="C53" s="74"/>
      <c r="D53" s="74"/>
      <c r="E53" s="74"/>
      <c r="F53" s="74"/>
      <c r="G53" s="74"/>
      <c r="H53" s="74"/>
      <c r="I53" s="74"/>
      <c r="J53" s="74"/>
      <c r="K53" s="74"/>
      <c r="L53" s="74"/>
      <c r="M53" s="74"/>
      <c r="N53" s="74"/>
      <c r="O53" s="74"/>
      <c r="P53" s="74"/>
      <c r="Q53" s="74"/>
      <c r="R53" s="74"/>
      <c r="S53" s="74"/>
      <c r="T53" s="74"/>
      <c r="U53" s="74"/>
      <c r="V53" s="75"/>
    </row>
    <row r="54" spans="2:22" ht="34.5" customHeight="1">
      <c r="B54" s="73" t="s">
        <v>146</v>
      </c>
      <c r="C54" s="74"/>
      <c r="D54" s="74"/>
      <c r="E54" s="74"/>
      <c r="F54" s="74"/>
      <c r="G54" s="74"/>
      <c r="H54" s="74"/>
      <c r="I54" s="74"/>
      <c r="J54" s="74"/>
      <c r="K54" s="74"/>
      <c r="L54" s="74"/>
      <c r="M54" s="74"/>
      <c r="N54" s="74"/>
      <c r="O54" s="74"/>
      <c r="P54" s="74"/>
      <c r="Q54" s="74"/>
      <c r="R54" s="74"/>
      <c r="S54" s="74"/>
      <c r="T54" s="74"/>
      <c r="U54" s="74"/>
      <c r="V54" s="75"/>
    </row>
    <row r="55" spans="2:22" ht="34.5" customHeight="1">
      <c r="B55" s="73" t="s">
        <v>147</v>
      </c>
      <c r="C55" s="74"/>
      <c r="D55" s="74"/>
      <c r="E55" s="74"/>
      <c r="F55" s="74"/>
      <c r="G55" s="74"/>
      <c r="H55" s="74"/>
      <c r="I55" s="74"/>
      <c r="J55" s="74"/>
      <c r="K55" s="74"/>
      <c r="L55" s="74"/>
      <c r="M55" s="74"/>
      <c r="N55" s="74"/>
      <c r="O55" s="74"/>
      <c r="P55" s="74"/>
      <c r="Q55" s="74"/>
      <c r="R55" s="74"/>
      <c r="S55" s="74"/>
      <c r="T55" s="74"/>
      <c r="U55" s="74"/>
      <c r="V55" s="75"/>
    </row>
    <row r="56" spans="2:22" ht="34.5" customHeight="1">
      <c r="B56" s="73" t="s">
        <v>148</v>
      </c>
      <c r="C56" s="74"/>
      <c r="D56" s="74"/>
      <c r="E56" s="74"/>
      <c r="F56" s="74"/>
      <c r="G56" s="74"/>
      <c r="H56" s="74"/>
      <c r="I56" s="74"/>
      <c r="J56" s="74"/>
      <c r="K56" s="74"/>
      <c r="L56" s="74"/>
      <c r="M56" s="74"/>
      <c r="N56" s="74"/>
      <c r="O56" s="74"/>
      <c r="P56" s="74"/>
      <c r="Q56" s="74"/>
      <c r="R56" s="74"/>
      <c r="S56" s="74"/>
      <c r="T56" s="74"/>
      <c r="U56" s="74"/>
      <c r="V56" s="75"/>
    </row>
    <row r="57" spans="2:22" ht="34.5" customHeight="1">
      <c r="B57" s="73" t="s">
        <v>149</v>
      </c>
      <c r="C57" s="74"/>
      <c r="D57" s="74"/>
      <c r="E57" s="74"/>
      <c r="F57" s="74"/>
      <c r="G57" s="74"/>
      <c r="H57" s="74"/>
      <c r="I57" s="74"/>
      <c r="J57" s="74"/>
      <c r="K57" s="74"/>
      <c r="L57" s="74"/>
      <c r="M57" s="74"/>
      <c r="N57" s="74"/>
      <c r="O57" s="74"/>
      <c r="P57" s="74"/>
      <c r="Q57" s="74"/>
      <c r="R57" s="74"/>
      <c r="S57" s="74"/>
      <c r="T57" s="74"/>
      <c r="U57" s="74"/>
      <c r="V57" s="75"/>
    </row>
    <row r="58" spans="2:22" ht="34.5" customHeight="1">
      <c r="B58" s="73" t="s">
        <v>150</v>
      </c>
      <c r="C58" s="74"/>
      <c r="D58" s="74"/>
      <c r="E58" s="74"/>
      <c r="F58" s="74"/>
      <c r="G58" s="74"/>
      <c r="H58" s="74"/>
      <c r="I58" s="74"/>
      <c r="J58" s="74"/>
      <c r="K58" s="74"/>
      <c r="L58" s="74"/>
      <c r="M58" s="74"/>
      <c r="N58" s="74"/>
      <c r="O58" s="74"/>
      <c r="P58" s="74"/>
      <c r="Q58" s="74"/>
      <c r="R58" s="74"/>
      <c r="S58" s="74"/>
      <c r="T58" s="74"/>
      <c r="U58" s="74"/>
      <c r="V58" s="75"/>
    </row>
    <row r="59" spans="2:22" ht="34.5" customHeight="1">
      <c r="B59" s="73" t="s">
        <v>151</v>
      </c>
      <c r="C59" s="74"/>
      <c r="D59" s="74"/>
      <c r="E59" s="74"/>
      <c r="F59" s="74"/>
      <c r="G59" s="74"/>
      <c r="H59" s="74"/>
      <c r="I59" s="74"/>
      <c r="J59" s="74"/>
      <c r="K59" s="74"/>
      <c r="L59" s="74"/>
      <c r="M59" s="74"/>
      <c r="N59" s="74"/>
      <c r="O59" s="74"/>
      <c r="P59" s="74"/>
      <c r="Q59" s="74"/>
      <c r="R59" s="74"/>
      <c r="S59" s="74"/>
      <c r="T59" s="74"/>
      <c r="U59" s="74"/>
      <c r="V59" s="75"/>
    </row>
    <row r="60" spans="2:22" ht="34.5" customHeight="1">
      <c r="B60" s="73" t="s">
        <v>152</v>
      </c>
      <c r="C60" s="74"/>
      <c r="D60" s="74"/>
      <c r="E60" s="74"/>
      <c r="F60" s="74"/>
      <c r="G60" s="74"/>
      <c r="H60" s="74"/>
      <c r="I60" s="74"/>
      <c r="J60" s="74"/>
      <c r="K60" s="74"/>
      <c r="L60" s="74"/>
      <c r="M60" s="74"/>
      <c r="N60" s="74"/>
      <c r="O60" s="74"/>
      <c r="P60" s="74"/>
      <c r="Q60" s="74"/>
      <c r="R60" s="74"/>
      <c r="S60" s="74"/>
      <c r="T60" s="74"/>
      <c r="U60" s="74"/>
      <c r="V60" s="75"/>
    </row>
    <row r="61" spans="2:22" ht="34.5" customHeight="1">
      <c r="B61" s="73" t="s">
        <v>153</v>
      </c>
      <c r="C61" s="74"/>
      <c r="D61" s="74"/>
      <c r="E61" s="74"/>
      <c r="F61" s="74"/>
      <c r="G61" s="74"/>
      <c r="H61" s="74"/>
      <c r="I61" s="74"/>
      <c r="J61" s="74"/>
      <c r="K61" s="74"/>
      <c r="L61" s="74"/>
      <c r="M61" s="74"/>
      <c r="N61" s="74"/>
      <c r="O61" s="74"/>
      <c r="P61" s="74"/>
      <c r="Q61" s="74"/>
      <c r="R61" s="74"/>
      <c r="S61" s="74"/>
      <c r="T61" s="74"/>
      <c r="U61" s="74"/>
      <c r="V61" s="75"/>
    </row>
    <row r="62" spans="2:22" ht="34.5" customHeight="1">
      <c r="B62" s="73" t="s">
        <v>154</v>
      </c>
      <c r="C62" s="74"/>
      <c r="D62" s="74"/>
      <c r="E62" s="74"/>
      <c r="F62" s="74"/>
      <c r="G62" s="74"/>
      <c r="H62" s="74"/>
      <c r="I62" s="74"/>
      <c r="J62" s="74"/>
      <c r="K62" s="74"/>
      <c r="L62" s="74"/>
      <c r="M62" s="74"/>
      <c r="N62" s="74"/>
      <c r="O62" s="74"/>
      <c r="P62" s="74"/>
      <c r="Q62" s="74"/>
      <c r="R62" s="74"/>
      <c r="S62" s="74"/>
      <c r="T62" s="74"/>
      <c r="U62" s="74"/>
      <c r="V62" s="75"/>
    </row>
    <row r="63" spans="2:22" ht="34.5" customHeight="1">
      <c r="B63" s="73" t="s">
        <v>155</v>
      </c>
      <c r="C63" s="74"/>
      <c r="D63" s="74"/>
      <c r="E63" s="74"/>
      <c r="F63" s="74"/>
      <c r="G63" s="74"/>
      <c r="H63" s="74"/>
      <c r="I63" s="74"/>
      <c r="J63" s="74"/>
      <c r="K63" s="74"/>
      <c r="L63" s="74"/>
      <c r="M63" s="74"/>
      <c r="N63" s="74"/>
      <c r="O63" s="74"/>
      <c r="P63" s="74"/>
      <c r="Q63" s="74"/>
      <c r="R63" s="74"/>
      <c r="S63" s="74"/>
      <c r="T63" s="74"/>
      <c r="U63" s="74"/>
      <c r="V63" s="75"/>
    </row>
    <row r="64" spans="2:22" ht="34.5" customHeight="1">
      <c r="B64" s="73" t="s">
        <v>156</v>
      </c>
      <c r="C64" s="74"/>
      <c r="D64" s="74"/>
      <c r="E64" s="74"/>
      <c r="F64" s="74"/>
      <c r="G64" s="74"/>
      <c r="H64" s="74"/>
      <c r="I64" s="74"/>
      <c r="J64" s="74"/>
      <c r="K64" s="74"/>
      <c r="L64" s="74"/>
      <c r="M64" s="74"/>
      <c r="N64" s="74"/>
      <c r="O64" s="74"/>
      <c r="P64" s="74"/>
      <c r="Q64" s="74"/>
      <c r="R64" s="74"/>
      <c r="S64" s="74"/>
      <c r="T64" s="74"/>
      <c r="U64" s="74"/>
      <c r="V64" s="75"/>
    </row>
    <row r="65" spans="2:22" ht="34.5" customHeight="1">
      <c r="B65" s="73" t="s">
        <v>157</v>
      </c>
      <c r="C65" s="74"/>
      <c r="D65" s="74"/>
      <c r="E65" s="74"/>
      <c r="F65" s="74"/>
      <c r="G65" s="74"/>
      <c r="H65" s="74"/>
      <c r="I65" s="74"/>
      <c r="J65" s="74"/>
      <c r="K65" s="74"/>
      <c r="L65" s="74"/>
      <c r="M65" s="74"/>
      <c r="N65" s="74"/>
      <c r="O65" s="74"/>
      <c r="P65" s="74"/>
      <c r="Q65" s="74"/>
      <c r="R65" s="74"/>
      <c r="S65" s="74"/>
      <c r="T65" s="74"/>
      <c r="U65" s="74"/>
      <c r="V65" s="75"/>
    </row>
    <row r="66" spans="2:22" ht="34.5" customHeight="1">
      <c r="B66" s="73" t="s">
        <v>158</v>
      </c>
      <c r="C66" s="74"/>
      <c r="D66" s="74"/>
      <c r="E66" s="74"/>
      <c r="F66" s="74"/>
      <c r="G66" s="74"/>
      <c r="H66" s="74"/>
      <c r="I66" s="74"/>
      <c r="J66" s="74"/>
      <c r="K66" s="74"/>
      <c r="L66" s="74"/>
      <c r="M66" s="74"/>
      <c r="N66" s="74"/>
      <c r="O66" s="74"/>
      <c r="P66" s="74"/>
      <c r="Q66" s="74"/>
      <c r="R66" s="74"/>
      <c r="S66" s="74"/>
      <c r="T66" s="74"/>
      <c r="U66" s="74"/>
      <c r="V66" s="75"/>
    </row>
    <row r="67" spans="2:22" ht="34.5" customHeight="1">
      <c r="B67" s="73" t="s">
        <v>159</v>
      </c>
      <c r="C67" s="74"/>
      <c r="D67" s="74"/>
      <c r="E67" s="74"/>
      <c r="F67" s="74"/>
      <c r="G67" s="74"/>
      <c r="H67" s="74"/>
      <c r="I67" s="74"/>
      <c r="J67" s="74"/>
      <c r="K67" s="74"/>
      <c r="L67" s="74"/>
      <c r="M67" s="74"/>
      <c r="N67" s="74"/>
      <c r="O67" s="74"/>
      <c r="P67" s="74"/>
      <c r="Q67" s="74"/>
      <c r="R67" s="74"/>
      <c r="S67" s="74"/>
      <c r="T67" s="74"/>
      <c r="U67" s="74"/>
      <c r="V67" s="75"/>
    </row>
  </sheetData>
  <sheetProtection/>
  <mergeCells count="126">
    <mergeCell ref="B1:L1"/>
    <mergeCell ref="D4:H4"/>
    <mergeCell ref="L4:O4"/>
    <mergeCell ref="Q4:R4"/>
    <mergeCell ref="T4:V4"/>
    <mergeCell ref="B5:V5"/>
    <mergeCell ref="C6:G6"/>
    <mergeCell ref="K6:M6"/>
    <mergeCell ref="P6:Q6"/>
    <mergeCell ref="T6:V6"/>
    <mergeCell ref="B8:B10"/>
    <mergeCell ref="C8:H10"/>
    <mergeCell ref="I8:S8"/>
    <mergeCell ref="T8:U8"/>
    <mergeCell ref="V8:V10"/>
    <mergeCell ref="I9:K10"/>
    <mergeCell ref="L9:O10"/>
    <mergeCell ref="P9:P10"/>
    <mergeCell ref="Q9:Q10"/>
    <mergeCell ref="R9:S9"/>
    <mergeCell ref="T9:T10"/>
    <mergeCell ref="U9:U10"/>
    <mergeCell ref="C11:H11"/>
    <mergeCell ref="I11:K11"/>
    <mergeCell ref="L11:O11"/>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C26:H26"/>
    <mergeCell ref="I26:K26"/>
    <mergeCell ref="L26:O26"/>
    <mergeCell ref="C27:H27"/>
    <mergeCell ref="I27:K27"/>
    <mergeCell ref="L27:O27"/>
    <mergeCell ref="C28:H28"/>
    <mergeCell ref="I28:K28"/>
    <mergeCell ref="L28:O28"/>
    <mergeCell ref="C29:H29"/>
    <mergeCell ref="I29:K29"/>
    <mergeCell ref="L29:O29"/>
    <mergeCell ref="C30:H30"/>
    <mergeCell ref="I30:K30"/>
    <mergeCell ref="L30:O30"/>
    <mergeCell ref="C31:H31"/>
    <mergeCell ref="I31:K31"/>
    <mergeCell ref="L31:O31"/>
    <mergeCell ref="C32:H32"/>
    <mergeCell ref="I32:K32"/>
    <mergeCell ref="L32:O32"/>
    <mergeCell ref="C33:H33"/>
    <mergeCell ref="I33:K33"/>
    <mergeCell ref="L33:O33"/>
    <mergeCell ref="C34:H34"/>
    <mergeCell ref="I34:K34"/>
    <mergeCell ref="L34:O34"/>
    <mergeCell ref="C35:H35"/>
    <mergeCell ref="I35:K35"/>
    <mergeCell ref="L35:O35"/>
    <mergeCell ref="V37:V38"/>
    <mergeCell ref="B39:D39"/>
    <mergeCell ref="B40:D40"/>
    <mergeCell ref="B42:V42"/>
    <mergeCell ref="B43:V43"/>
    <mergeCell ref="B44:V44"/>
    <mergeCell ref="B45:V45"/>
    <mergeCell ref="B46:V46"/>
    <mergeCell ref="B47:V47"/>
    <mergeCell ref="B48:V48"/>
    <mergeCell ref="B49:V49"/>
    <mergeCell ref="B50:V50"/>
    <mergeCell ref="B51:V51"/>
    <mergeCell ref="B52:V52"/>
    <mergeCell ref="B53:V53"/>
    <mergeCell ref="B54:V54"/>
    <mergeCell ref="B55:V55"/>
    <mergeCell ref="B56:V56"/>
    <mergeCell ref="B57:V57"/>
    <mergeCell ref="B58:V58"/>
    <mergeCell ref="B59:V59"/>
    <mergeCell ref="B66:V66"/>
    <mergeCell ref="B67:V67"/>
    <mergeCell ref="B60:V60"/>
    <mergeCell ref="B61:V61"/>
    <mergeCell ref="B62:V62"/>
    <mergeCell ref="B63:V63"/>
    <mergeCell ref="B64:V64"/>
    <mergeCell ref="B65:V65"/>
  </mergeCells>
  <printOptions horizontalCentered="1"/>
  <pageMargins left="0.7874015748031497" right="0.7874015748031497" top="0.984251968503937" bottom="0.984251968503937" header="0" footer="0.3937007874015748"/>
  <pageSetup fitToHeight="10" fitToWidth="1" horizontalDpi="600" verticalDpi="600" orientation="landscape" scale="57" r:id="rId1"/>
  <headerFooter>
    <oddFooter>&amp;R&amp;P de &amp;N</oddFoot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AI83"/>
  <sheetViews>
    <sheetView showGridLines="0" view="pageBreakPreview" zoomScale="74" zoomScaleNormal="80" zoomScaleSheetLayoutView="74" zoomScalePageLayoutView="0" workbookViewId="0" topLeftCell="A7">
      <selection activeCell="B2" sqref="B2"/>
    </sheetView>
  </sheetViews>
  <sheetFormatPr defaultColWidth="11.00390625" defaultRowHeight="12.75"/>
  <cols>
    <col min="1" max="1" width="4.00390625" style="1" customWidth="1"/>
    <col min="2" max="2" width="15.7539062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00390625" style="1" customWidth="1"/>
    <col min="11" max="11" width="10.875" style="1" customWidth="1"/>
    <col min="12" max="12" width="8.875" style="1" customWidth="1"/>
    <col min="13" max="13" width="7.00390625" style="1" customWidth="1"/>
    <col min="14" max="14" width="9.375" style="1" customWidth="1"/>
    <col min="15" max="15" width="13.25390625" style="1" customWidth="1"/>
    <col min="16" max="16" width="16.375" style="1" customWidth="1"/>
    <col min="17" max="17" width="13.875" style="1" customWidth="1"/>
    <col min="18" max="18" width="10.25390625" style="1" customWidth="1"/>
    <col min="19" max="19" width="15.87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3"/>
      <c r="B1" s="109" t="s">
        <v>160</v>
      </c>
      <c r="C1" s="109"/>
      <c r="D1" s="109"/>
      <c r="E1" s="109"/>
      <c r="F1" s="109"/>
      <c r="G1" s="109"/>
      <c r="H1" s="109"/>
      <c r="I1" s="109"/>
      <c r="J1" s="109"/>
      <c r="K1" s="109"/>
      <c r="L1" s="109"/>
      <c r="M1" s="3" t="s">
        <v>1</v>
      </c>
      <c r="N1" s="3"/>
      <c r="O1" s="3"/>
      <c r="P1" s="4"/>
      <c r="Q1" s="4"/>
      <c r="R1" s="4"/>
      <c r="Z1" s="5"/>
      <c r="AA1" s="5"/>
      <c r="AB1" s="6"/>
      <c r="AI1" s="7"/>
    </row>
    <row r="2" ht="13.5" customHeight="1" thickBot="1"/>
    <row r="3" spans="2:22" ht="22.5" customHeight="1" thickBot="1" thickTop="1">
      <c r="B3" s="8" t="s">
        <v>5</v>
      </c>
      <c r="C3" s="9"/>
      <c r="D3" s="9"/>
      <c r="E3" s="9"/>
      <c r="F3" s="9"/>
      <c r="G3" s="9"/>
      <c r="H3" s="10"/>
      <c r="I3" s="10"/>
      <c r="J3" s="10"/>
      <c r="K3" s="10"/>
      <c r="L3" s="10"/>
      <c r="M3" s="10"/>
      <c r="N3" s="10"/>
      <c r="O3" s="10"/>
      <c r="P3" s="10"/>
      <c r="Q3" s="10"/>
      <c r="R3" s="10"/>
      <c r="S3" s="10"/>
      <c r="T3" s="10"/>
      <c r="U3" s="10"/>
      <c r="V3" s="11"/>
    </row>
    <row r="4" spans="2:22" ht="53.25" customHeight="1" thickBot="1" thickTop="1">
      <c r="B4" s="12" t="s">
        <v>6</v>
      </c>
      <c r="C4" s="13" t="s">
        <v>7</v>
      </c>
      <c r="D4" s="110" t="s">
        <v>8</v>
      </c>
      <c r="E4" s="110"/>
      <c r="F4" s="110"/>
      <c r="G4" s="110"/>
      <c r="H4" s="110"/>
      <c r="I4" s="14"/>
      <c r="J4" s="15" t="s">
        <v>9</v>
      </c>
      <c r="K4" s="16" t="s">
        <v>10</v>
      </c>
      <c r="L4" s="111" t="s">
        <v>11</v>
      </c>
      <c r="M4" s="111"/>
      <c r="N4" s="111"/>
      <c r="O4" s="111"/>
      <c r="P4" s="17" t="s">
        <v>12</v>
      </c>
      <c r="Q4" s="112" t="s">
        <v>13</v>
      </c>
      <c r="R4" s="112"/>
      <c r="S4" s="15" t="s">
        <v>14</v>
      </c>
      <c r="T4" s="111" t="s">
        <v>15</v>
      </c>
      <c r="U4" s="111"/>
      <c r="V4" s="113"/>
    </row>
    <row r="5" spans="2:22" ht="15.75" customHeight="1">
      <c r="B5" s="114" t="s">
        <v>16</v>
      </c>
      <c r="C5" s="115"/>
      <c r="D5" s="115"/>
      <c r="E5" s="115"/>
      <c r="F5" s="115"/>
      <c r="G5" s="115"/>
      <c r="H5" s="115"/>
      <c r="I5" s="115"/>
      <c r="J5" s="115"/>
      <c r="K5" s="115"/>
      <c r="L5" s="115"/>
      <c r="M5" s="115"/>
      <c r="N5" s="115"/>
      <c r="O5" s="115"/>
      <c r="P5" s="115"/>
      <c r="Q5" s="115"/>
      <c r="R5" s="115"/>
      <c r="S5" s="115"/>
      <c r="T5" s="115"/>
      <c r="U5" s="115"/>
      <c r="V5" s="116"/>
    </row>
    <row r="6" spans="2:22" ht="64.5" customHeight="1" thickBot="1">
      <c r="B6" s="18" t="s">
        <v>17</v>
      </c>
      <c r="C6" s="90" t="s">
        <v>18</v>
      </c>
      <c r="D6" s="90"/>
      <c r="E6" s="90"/>
      <c r="F6" s="90"/>
      <c r="G6" s="90"/>
      <c r="H6" s="19"/>
      <c r="I6" s="19"/>
      <c r="J6" s="19" t="s">
        <v>19</v>
      </c>
      <c r="K6" s="90" t="s">
        <v>20</v>
      </c>
      <c r="L6" s="90"/>
      <c r="M6" s="90"/>
      <c r="N6" s="20"/>
      <c r="O6" s="19" t="s">
        <v>21</v>
      </c>
      <c r="P6" s="90" t="s">
        <v>22</v>
      </c>
      <c r="Q6" s="90"/>
      <c r="R6" s="21"/>
      <c r="S6" s="22" t="s">
        <v>23</v>
      </c>
      <c r="T6" s="90" t="s">
        <v>24</v>
      </c>
      <c r="U6" s="90"/>
      <c r="V6" s="91"/>
    </row>
    <row r="7" spans="2:22" ht="22.5" customHeight="1" thickBot="1" thickTop="1">
      <c r="B7" s="8" t="s">
        <v>25</v>
      </c>
      <c r="C7" s="9"/>
      <c r="D7" s="9"/>
      <c r="E7" s="9"/>
      <c r="F7" s="9"/>
      <c r="G7" s="9"/>
      <c r="H7" s="10"/>
      <c r="I7" s="10"/>
      <c r="J7" s="10"/>
      <c r="K7" s="10"/>
      <c r="L7" s="10"/>
      <c r="M7" s="10"/>
      <c r="N7" s="10"/>
      <c r="O7" s="10"/>
      <c r="P7" s="10"/>
      <c r="Q7" s="10"/>
      <c r="R7" s="10"/>
      <c r="S7" s="10"/>
      <c r="T7" s="10"/>
      <c r="U7" s="10"/>
      <c r="V7" s="11"/>
    </row>
    <row r="8" spans="2:22" ht="16.5" customHeight="1" thickTop="1">
      <c r="B8" s="92" t="s">
        <v>26</v>
      </c>
      <c r="C8" s="95" t="s">
        <v>27</v>
      </c>
      <c r="D8" s="95"/>
      <c r="E8" s="95"/>
      <c r="F8" s="95"/>
      <c r="G8" s="95"/>
      <c r="H8" s="96"/>
      <c r="I8" s="101" t="s">
        <v>28</v>
      </c>
      <c r="J8" s="102"/>
      <c r="K8" s="102"/>
      <c r="L8" s="102"/>
      <c r="M8" s="102"/>
      <c r="N8" s="102"/>
      <c r="O8" s="102"/>
      <c r="P8" s="102"/>
      <c r="Q8" s="102"/>
      <c r="R8" s="102"/>
      <c r="S8" s="103"/>
      <c r="T8" s="101" t="s">
        <v>29</v>
      </c>
      <c r="U8" s="102"/>
      <c r="V8" s="104" t="s">
        <v>30</v>
      </c>
    </row>
    <row r="9" spans="2:22" ht="19.5" customHeight="1">
      <c r="B9" s="93"/>
      <c r="C9" s="97"/>
      <c r="D9" s="97"/>
      <c r="E9" s="97"/>
      <c r="F9" s="97"/>
      <c r="G9" s="97"/>
      <c r="H9" s="98"/>
      <c r="I9" s="107" t="s">
        <v>31</v>
      </c>
      <c r="J9" s="86"/>
      <c r="K9" s="86"/>
      <c r="L9" s="86" t="s">
        <v>32</v>
      </c>
      <c r="M9" s="86"/>
      <c r="N9" s="86"/>
      <c r="O9" s="86"/>
      <c r="P9" s="86" t="s">
        <v>33</v>
      </c>
      <c r="Q9" s="86" t="s">
        <v>34</v>
      </c>
      <c r="R9" s="88" t="s">
        <v>35</v>
      </c>
      <c r="S9" s="89"/>
      <c r="T9" s="86" t="s">
        <v>36</v>
      </c>
      <c r="U9" s="86" t="s">
        <v>37</v>
      </c>
      <c r="V9" s="105"/>
    </row>
    <row r="10" spans="2:22" ht="26.25" customHeight="1" thickBot="1">
      <c r="B10" s="94"/>
      <c r="C10" s="99"/>
      <c r="D10" s="99"/>
      <c r="E10" s="99"/>
      <c r="F10" s="99"/>
      <c r="G10" s="99"/>
      <c r="H10" s="100"/>
      <c r="I10" s="108"/>
      <c r="J10" s="87"/>
      <c r="K10" s="87"/>
      <c r="L10" s="87"/>
      <c r="M10" s="87"/>
      <c r="N10" s="87"/>
      <c r="O10" s="87"/>
      <c r="P10" s="87"/>
      <c r="Q10" s="87"/>
      <c r="R10" s="25" t="s">
        <v>38</v>
      </c>
      <c r="S10" s="26" t="s">
        <v>39</v>
      </c>
      <c r="T10" s="87"/>
      <c r="U10" s="87"/>
      <c r="V10" s="106"/>
    </row>
    <row r="11" spans="1:22" ht="75" customHeight="1" thickBot="1" thickTop="1">
      <c r="A11" s="27"/>
      <c r="B11" s="28" t="s">
        <v>40</v>
      </c>
      <c r="C11" s="79" t="s">
        <v>41</v>
      </c>
      <c r="D11" s="79"/>
      <c r="E11" s="79"/>
      <c r="F11" s="79"/>
      <c r="G11" s="79"/>
      <c r="H11" s="79"/>
      <c r="I11" s="79" t="s">
        <v>42</v>
      </c>
      <c r="J11" s="79"/>
      <c r="K11" s="79"/>
      <c r="L11" s="79" t="s">
        <v>43</v>
      </c>
      <c r="M11" s="79"/>
      <c r="N11" s="79"/>
      <c r="O11" s="79"/>
      <c r="P11" s="29" t="s">
        <v>44</v>
      </c>
      <c r="Q11" s="29" t="s">
        <v>45</v>
      </c>
      <c r="R11" s="29">
        <v>93.14</v>
      </c>
      <c r="S11" s="29">
        <v>93.14</v>
      </c>
      <c r="T11" s="29">
        <v>968.19</v>
      </c>
      <c r="U11" s="29">
        <f aca="true" t="shared" si="0" ref="U11:U27">IF(ISERROR(T11/S11),"N/A",T11/S11*100)</f>
        <v>1039.49967790423</v>
      </c>
      <c r="V11" s="30" t="s">
        <v>46</v>
      </c>
    </row>
    <row r="12" spans="1:22" ht="75" customHeight="1" thickBot="1" thickTop="1">
      <c r="A12" s="27"/>
      <c r="B12" s="28" t="s">
        <v>40</v>
      </c>
      <c r="C12" s="79" t="s">
        <v>47</v>
      </c>
      <c r="D12" s="79"/>
      <c r="E12" s="79"/>
      <c r="F12" s="79"/>
      <c r="G12" s="79"/>
      <c r="H12" s="79"/>
      <c r="I12" s="79" t="s">
        <v>48</v>
      </c>
      <c r="J12" s="79"/>
      <c r="K12" s="79"/>
      <c r="L12" s="79" t="s">
        <v>49</v>
      </c>
      <c r="M12" s="79"/>
      <c r="N12" s="79"/>
      <c r="O12" s="79"/>
      <c r="P12" s="29" t="s">
        <v>44</v>
      </c>
      <c r="Q12" s="29" t="s">
        <v>50</v>
      </c>
      <c r="R12" s="29" t="s">
        <v>51</v>
      </c>
      <c r="S12" s="29" t="s">
        <v>51</v>
      </c>
      <c r="T12" s="29" t="s">
        <v>51</v>
      </c>
      <c r="U12" s="29" t="str">
        <f t="shared" si="0"/>
        <v>N/A</v>
      </c>
      <c r="V12" s="30" t="s">
        <v>46</v>
      </c>
    </row>
    <row r="13" spans="1:22" ht="75" customHeight="1" thickBot="1" thickTop="1">
      <c r="A13" s="27"/>
      <c r="B13" s="28" t="s">
        <v>52</v>
      </c>
      <c r="C13" s="79" t="s">
        <v>53</v>
      </c>
      <c r="D13" s="79"/>
      <c r="E13" s="79"/>
      <c r="F13" s="79"/>
      <c r="G13" s="79"/>
      <c r="H13" s="79"/>
      <c r="I13" s="79" t="s">
        <v>54</v>
      </c>
      <c r="J13" s="79"/>
      <c r="K13" s="79"/>
      <c r="L13" s="79" t="s">
        <v>55</v>
      </c>
      <c r="M13" s="79"/>
      <c r="N13" s="79"/>
      <c r="O13" s="79"/>
      <c r="P13" s="29" t="s">
        <v>44</v>
      </c>
      <c r="Q13" s="29" t="s">
        <v>45</v>
      </c>
      <c r="R13" s="29">
        <v>60</v>
      </c>
      <c r="S13" s="29">
        <v>60</v>
      </c>
      <c r="T13" s="29">
        <v>89.42</v>
      </c>
      <c r="U13" s="29">
        <f t="shared" si="0"/>
        <v>149.03333333333333</v>
      </c>
      <c r="V13" s="30" t="s">
        <v>46</v>
      </c>
    </row>
    <row r="14" spans="1:22" ht="75" customHeight="1" thickBot="1" thickTop="1">
      <c r="A14" s="27"/>
      <c r="B14" s="28" t="s">
        <v>52</v>
      </c>
      <c r="C14" s="79" t="s">
        <v>47</v>
      </c>
      <c r="D14" s="79"/>
      <c r="E14" s="79"/>
      <c r="F14" s="79"/>
      <c r="G14" s="79"/>
      <c r="H14" s="79"/>
      <c r="I14" s="79" t="s">
        <v>56</v>
      </c>
      <c r="J14" s="79"/>
      <c r="K14" s="79"/>
      <c r="L14" s="79" t="s">
        <v>57</v>
      </c>
      <c r="M14" s="79"/>
      <c r="N14" s="79"/>
      <c r="O14" s="79"/>
      <c r="P14" s="29" t="s">
        <v>44</v>
      </c>
      <c r="Q14" s="29" t="s">
        <v>45</v>
      </c>
      <c r="R14" s="29">
        <v>40</v>
      </c>
      <c r="S14" s="29">
        <v>40</v>
      </c>
      <c r="T14" s="29">
        <v>78.37</v>
      </c>
      <c r="U14" s="29">
        <f t="shared" si="0"/>
        <v>195.925</v>
      </c>
      <c r="V14" s="30" t="s">
        <v>46</v>
      </c>
    </row>
    <row r="15" spans="1:22" ht="75" customHeight="1" thickBot="1" thickTop="1">
      <c r="A15" s="27"/>
      <c r="B15" s="28" t="s">
        <v>58</v>
      </c>
      <c r="C15" s="79" t="s">
        <v>59</v>
      </c>
      <c r="D15" s="79"/>
      <c r="E15" s="79"/>
      <c r="F15" s="79"/>
      <c r="G15" s="79"/>
      <c r="H15" s="79"/>
      <c r="I15" s="79" t="s">
        <v>60</v>
      </c>
      <c r="J15" s="79"/>
      <c r="K15" s="79"/>
      <c r="L15" s="79" t="s">
        <v>61</v>
      </c>
      <c r="M15" s="79"/>
      <c r="N15" s="79"/>
      <c r="O15" s="79"/>
      <c r="P15" s="29" t="s">
        <v>44</v>
      </c>
      <c r="Q15" s="29" t="s">
        <v>62</v>
      </c>
      <c r="R15" s="29">
        <v>2.57</v>
      </c>
      <c r="S15" s="29">
        <v>2.57</v>
      </c>
      <c r="T15" s="29">
        <v>21.07</v>
      </c>
      <c r="U15" s="29">
        <f t="shared" si="0"/>
        <v>819.8443579766538</v>
      </c>
      <c r="V15" s="30" t="s">
        <v>46</v>
      </c>
    </row>
    <row r="16" spans="1:22" ht="75" customHeight="1" thickBot="1" thickTop="1">
      <c r="A16" s="27"/>
      <c r="B16" s="28" t="s">
        <v>58</v>
      </c>
      <c r="C16" s="79" t="s">
        <v>47</v>
      </c>
      <c r="D16" s="79"/>
      <c r="E16" s="79"/>
      <c r="F16" s="79"/>
      <c r="G16" s="79"/>
      <c r="H16" s="79"/>
      <c r="I16" s="79" t="s">
        <v>63</v>
      </c>
      <c r="J16" s="79"/>
      <c r="K16" s="79"/>
      <c r="L16" s="79" t="s">
        <v>64</v>
      </c>
      <c r="M16" s="79"/>
      <c r="N16" s="79"/>
      <c r="O16" s="79"/>
      <c r="P16" s="29" t="s">
        <v>44</v>
      </c>
      <c r="Q16" s="29" t="s">
        <v>62</v>
      </c>
      <c r="R16" s="29">
        <v>2.1</v>
      </c>
      <c r="S16" s="29">
        <v>2.1</v>
      </c>
      <c r="T16" s="29">
        <v>35.18</v>
      </c>
      <c r="U16" s="29">
        <f t="shared" si="0"/>
        <v>1675.2380952380954</v>
      </c>
      <c r="V16" s="30" t="s">
        <v>46</v>
      </c>
    </row>
    <row r="17" spans="1:22" ht="75" customHeight="1" thickBot="1" thickTop="1">
      <c r="A17" s="27"/>
      <c r="B17" s="28" t="s">
        <v>47</v>
      </c>
      <c r="C17" s="79" t="s">
        <v>65</v>
      </c>
      <c r="D17" s="79"/>
      <c r="E17" s="79"/>
      <c r="F17" s="79"/>
      <c r="G17" s="79"/>
      <c r="H17" s="79"/>
      <c r="I17" s="79" t="s">
        <v>66</v>
      </c>
      <c r="J17" s="79"/>
      <c r="K17" s="79"/>
      <c r="L17" s="79" t="s">
        <v>67</v>
      </c>
      <c r="M17" s="79"/>
      <c r="N17" s="79"/>
      <c r="O17" s="79"/>
      <c r="P17" s="29" t="s">
        <v>44</v>
      </c>
      <c r="Q17" s="29" t="s">
        <v>62</v>
      </c>
      <c r="R17" s="29">
        <v>3.12</v>
      </c>
      <c r="S17" s="29">
        <v>3.12</v>
      </c>
      <c r="T17" s="29">
        <v>6.54</v>
      </c>
      <c r="U17" s="29">
        <f t="shared" si="0"/>
        <v>209.6153846153846</v>
      </c>
      <c r="V17" s="30" t="s">
        <v>46</v>
      </c>
    </row>
    <row r="18" spans="1:22" ht="75" customHeight="1" thickBot="1" thickTop="1">
      <c r="A18" s="27"/>
      <c r="B18" s="28" t="s">
        <v>47</v>
      </c>
      <c r="C18" s="79" t="s">
        <v>68</v>
      </c>
      <c r="D18" s="79"/>
      <c r="E18" s="79"/>
      <c r="F18" s="79"/>
      <c r="G18" s="79"/>
      <c r="H18" s="79"/>
      <c r="I18" s="79" t="s">
        <v>69</v>
      </c>
      <c r="J18" s="79"/>
      <c r="K18" s="79"/>
      <c r="L18" s="79" t="s">
        <v>70</v>
      </c>
      <c r="M18" s="79"/>
      <c r="N18" s="79"/>
      <c r="O18" s="79"/>
      <c r="P18" s="29" t="s">
        <v>44</v>
      </c>
      <c r="Q18" s="29" t="s">
        <v>62</v>
      </c>
      <c r="R18" s="29">
        <v>11.88</v>
      </c>
      <c r="S18" s="29">
        <v>11.88</v>
      </c>
      <c r="T18" s="29">
        <v>13.38</v>
      </c>
      <c r="U18" s="29">
        <f t="shared" si="0"/>
        <v>112.62626262626263</v>
      </c>
      <c r="V18" s="30" t="s">
        <v>46</v>
      </c>
    </row>
    <row r="19" spans="1:22" ht="75" customHeight="1" thickBot="1" thickTop="1">
      <c r="A19" s="27"/>
      <c r="B19" s="28" t="s">
        <v>47</v>
      </c>
      <c r="C19" s="79" t="s">
        <v>47</v>
      </c>
      <c r="D19" s="79"/>
      <c r="E19" s="79"/>
      <c r="F19" s="79"/>
      <c r="G19" s="79"/>
      <c r="H19" s="79"/>
      <c r="I19" s="79" t="s">
        <v>71</v>
      </c>
      <c r="J19" s="79"/>
      <c r="K19" s="79"/>
      <c r="L19" s="79" t="s">
        <v>72</v>
      </c>
      <c r="M19" s="79"/>
      <c r="N19" s="79"/>
      <c r="O19" s="79"/>
      <c r="P19" s="29" t="s">
        <v>44</v>
      </c>
      <c r="Q19" s="29" t="s">
        <v>62</v>
      </c>
      <c r="R19" s="29">
        <v>9.72</v>
      </c>
      <c r="S19" s="29">
        <v>9.72</v>
      </c>
      <c r="T19" s="29">
        <v>2.15</v>
      </c>
      <c r="U19" s="29">
        <f t="shared" si="0"/>
        <v>22.119341563786005</v>
      </c>
      <c r="V19" s="30" t="s">
        <v>46</v>
      </c>
    </row>
    <row r="20" spans="1:22" ht="75" customHeight="1" thickBot="1" thickTop="1">
      <c r="A20" s="27"/>
      <c r="B20" s="28" t="s">
        <v>47</v>
      </c>
      <c r="C20" s="79" t="s">
        <v>73</v>
      </c>
      <c r="D20" s="79"/>
      <c r="E20" s="79"/>
      <c r="F20" s="79"/>
      <c r="G20" s="79"/>
      <c r="H20" s="79"/>
      <c r="I20" s="79" t="s">
        <v>74</v>
      </c>
      <c r="J20" s="79"/>
      <c r="K20" s="79"/>
      <c r="L20" s="79" t="s">
        <v>75</v>
      </c>
      <c r="M20" s="79"/>
      <c r="N20" s="79"/>
      <c r="O20" s="79"/>
      <c r="P20" s="29" t="s">
        <v>44</v>
      </c>
      <c r="Q20" s="29" t="s">
        <v>62</v>
      </c>
      <c r="R20" s="29">
        <v>2.87</v>
      </c>
      <c r="S20" s="29">
        <v>2.87</v>
      </c>
      <c r="T20" s="29">
        <v>2.02</v>
      </c>
      <c r="U20" s="29">
        <f t="shared" si="0"/>
        <v>70.38327526132404</v>
      </c>
      <c r="V20" s="30" t="s">
        <v>46</v>
      </c>
    </row>
    <row r="21" spans="1:22" ht="75" customHeight="1" thickBot="1" thickTop="1">
      <c r="A21" s="27"/>
      <c r="B21" s="28" t="s">
        <v>47</v>
      </c>
      <c r="C21" s="79" t="s">
        <v>76</v>
      </c>
      <c r="D21" s="79"/>
      <c r="E21" s="79"/>
      <c r="F21" s="79"/>
      <c r="G21" s="79"/>
      <c r="H21" s="79"/>
      <c r="I21" s="79" t="s">
        <v>77</v>
      </c>
      <c r="J21" s="79"/>
      <c r="K21" s="79"/>
      <c r="L21" s="79" t="s">
        <v>78</v>
      </c>
      <c r="M21" s="79"/>
      <c r="N21" s="79"/>
      <c r="O21" s="79"/>
      <c r="P21" s="29" t="s">
        <v>44</v>
      </c>
      <c r="Q21" s="29" t="s">
        <v>62</v>
      </c>
      <c r="R21" s="29">
        <v>0.97</v>
      </c>
      <c r="S21" s="29">
        <v>0.97</v>
      </c>
      <c r="T21" s="29">
        <v>1.69</v>
      </c>
      <c r="U21" s="29">
        <f t="shared" si="0"/>
        <v>174.22680412371133</v>
      </c>
      <c r="V21" s="30" t="s">
        <v>46</v>
      </c>
    </row>
    <row r="22" spans="1:22" ht="75" customHeight="1" thickBot="1" thickTop="1">
      <c r="A22" s="27"/>
      <c r="B22" s="28" t="s">
        <v>47</v>
      </c>
      <c r="C22" s="79" t="s">
        <v>79</v>
      </c>
      <c r="D22" s="79"/>
      <c r="E22" s="79"/>
      <c r="F22" s="79"/>
      <c r="G22" s="79"/>
      <c r="H22" s="79"/>
      <c r="I22" s="79" t="s">
        <v>80</v>
      </c>
      <c r="J22" s="79"/>
      <c r="K22" s="79"/>
      <c r="L22" s="79" t="s">
        <v>81</v>
      </c>
      <c r="M22" s="79"/>
      <c r="N22" s="79"/>
      <c r="O22" s="79"/>
      <c r="P22" s="29" t="s">
        <v>44</v>
      </c>
      <c r="Q22" s="29" t="s">
        <v>62</v>
      </c>
      <c r="R22" s="29">
        <v>31.08</v>
      </c>
      <c r="S22" s="29">
        <v>31.08</v>
      </c>
      <c r="T22" s="29">
        <v>14.15</v>
      </c>
      <c r="U22" s="29">
        <f t="shared" si="0"/>
        <v>45.52767052767053</v>
      </c>
      <c r="V22" s="30" t="s">
        <v>46</v>
      </c>
    </row>
    <row r="23" spans="1:22" ht="75" customHeight="1" thickBot="1" thickTop="1">
      <c r="A23" s="27"/>
      <c r="B23" s="28" t="s">
        <v>47</v>
      </c>
      <c r="C23" s="79" t="s">
        <v>47</v>
      </c>
      <c r="D23" s="79"/>
      <c r="E23" s="79"/>
      <c r="F23" s="79"/>
      <c r="G23" s="79"/>
      <c r="H23" s="79"/>
      <c r="I23" s="79" t="s">
        <v>82</v>
      </c>
      <c r="J23" s="79"/>
      <c r="K23" s="79"/>
      <c r="L23" s="79" t="s">
        <v>83</v>
      </c>
      <c r="M23" s="79"/>
      <c r="N23" s="79"/>
      <c r="O23" s="79"/>
      <c r="P23" s="29" t="s">
        <v>44</v>
      </c>
      <c r="Q23" s="29" t="s">
        <v>62</v>
      </c>
      <c r="R23" s="29">
        <v>7.53</v>
      </c>
      <c r="S23" s="29">
        <v>7.53</v>
      </c>
      <c r="T23" s="29">
        <v>2.06</v>
      </c>
      <c r="U23" s="29">
        <f t="shared" si="0"/>
        <v>27.35723771580345</v>
      </c>
      <c r="V23" s="30" t="s">
        <v>46</v>
      </c>
    </row>
    <row r="24" spans="1:22" ht="75" customHeight="1" thickBot="1" thickTop="1">
      <c r="A24" s="27"/>
      <c r="B24" s="28" t="s">
        <v>47</v>
      </c>
      <c r="C24" s="79" t="s">
        <v>84</v>
      </c>
      <c r="D24" s="79"/>
      <c r="E24" s="79"/>
      <c r="F24" s="79"/>
      <c r="G24" s="79"/>
      <c r="H24" s="79"/>
      <c r="I24" s="79" t="s">
        <v>85</v>
      </c>
      <c r="J24" s="79"/>
      <c r="K24" s="79"/>
      <c r="L24" s="79" t="s">
        <v>86</v>
      </c>
      <c r="M24" s="79"/>
      <c r="N24" s="79"/>
      <c r="O24" s="79"/>
      <c r="P24" s="29" t="s">
        <v>44</v>
      </c>
      <c r="Q24" s="29" t="s">
        <v>62</v>
      </c>
      <c r="R24" s="29">
        <v>28.15</v>
      </c>
      <c r="S24" s="29">
        <v>28.15</v>
      </c>
      <c r="T24" s="29">
        <v>1.76</v>
      </c>
      <c r="U24" s="29">
        <f t="shared" si="0"/>
        <v>6.252220248667852</v>
      </c>
      <c r="V24" s="30" t="s">
        <v>46</v>
      </c>
    </row>
    <row r="25" spans="1:22" ht="75" customHeight="1" thickBot="1" thickTop="1">
      <c r="A25" s="27"/>
      <c r="B25" s="28" t="s">
        <v>87</v>
      </c>
      <c r="C25" s="79" t="s">
        <v>88</v>
      </c>
      <c r="D25" s="79"/>
      <c r="E25" s="79"/>
      <c r="F25" s="79"/>
      <c r="G25" s="79"/>
      <c r="H25" s="79"/>
      <c r="I25" s="79" t="s">
        <v>89</v>
      </c>
      <c r="J25" s="79"/>
      <c r="K25" s="79"/>
      <c r="L25" s="79" t="s">
        <v>90</v>
      </c>
      <c r="M25" s="79"/>
      <c r="N25" s="79"/>
      <c r="O25" s="79"/>
      <c r="P25" s="29" t="s">
        <v>44</v>
      </c>
      <c r="Q25" s="29" t="s">
        <v>91</v>
      </c>
      <c r="R25" s="29">
        <v>100</v>
      </c>
      <c r="S25" s="29">
        <v>100</v>
      </c>
      <c r="T25" s="29">
        <v>96.7</v>
      </c>
      <c r="U25" s="29">
        <f t="shared" si="0"/>
        <v>96.7</v>
      </c>
      <c r="V25" s="30" t="s">
        <v>46</v>
      </c>
    </row>
    <row r="26" spans="1:22" ht="75" customHeight="1" thickBot="1" thickTop="1">
      <c r="A26" s="27"/>
      <c r="B26" s="28" t="s">
        <v>47</v>
      </c>
      <c r="C26" s="79" t="s">
        <v>92</v>
      </c>
      <c r="D26" s="79"/>
      <c r="E26" s="79"/>
      <c r="F26" s="79"/>
      <c r="G26" s="79"/>
      <c r="H26" s="79"/>
      <c r="I26" s="79" t="s">
        <v>93</v>
      </c>
      <c r="J26" s="79"/>
      <c r="K26" s="79"/>
      <c r="L26" s="79" t="s">
        <v>94</v>
      </c>
      <c r="M26" s="79"/>
      <c r="N26" s="79"/>
      <c r="O26" s="79"/>
      <c r="P26" s="29" t="s">
        <v>44</v>
      </c>
      <c r="Q26" s="29" t="s">
        <v>62</v>
      </c>
      <c r="R26" s="29">
        <v>50</v>
      </c>
      <c r="S26" s="29">
        <v>50</v>
      </c>
      <c r="T26" s="29">
        <v>96.46</v>
      </c>
      <c r="U26" s="29">
        <f t="shared" si="0"/>
        <v>192.92</v>
      </c>
      <c r="V26" s="30" t="s">
        <v>46</v>
      </c>
    </row>
    <row r="27" spans="1:22" ht="75" customHeight="1" thickBot="1" thickTop="1">
      <c r="A27" s="27"/>
      <c r="B27" s="28" t="s">
        <v>47</v>
      </c>
      <c r="C27" s="79" t="s">
        <v>95</v>
      </c>
      <c r="D27" s="79"/>
      <c r="E27" s="79"/>
      <c r="F27" s="79"/>
      <c r="G27" s="79"/>
      <c r="H27" s="79"/>
      <c r="I27" s="79" t="s">
        <v>96</v>
      </c>
      <c r="J27" s="79"/>
      <c r="K27" s="79"/>
      <c r="L27" s="79" t="s">
        <v>97</v>
      </c>
      <c r="M27" s="79"/>
      <c r="N27" s="79"/>
      <c r="O27" s="79"/>
      <c r="P27" s="29" t="s">
        <v>98</v>
      </c>
      <c r="Q27" s="29" t="s">
        <v>91</v>
      </c>
      <c r="R27" s="29">
        <v>0</v>
      </c>
      <c r="S27" s="29">
        <v>0</v>
      </c>
      <c r="T27" s="29">
        <v>20</v>
      </c>
      <c r="U27" s="29" t="str">
        <f t="shared" si="0"/>
        <v>N/A</v>
      </c>
      <c r="V27" s="30" t="s">
        <v>99</v>
      </c>
    </row>
    <row r="28" spans="1:22" ht="22.5" customHeight="1" thickBot="1" thickTop="1">
      <c r="A28" s="27"/>
      <c r="B28" s="117" t="s">
        <v>161</v>
      </c>
      <c r="C28" s="118"/>
      <c r="D28" s="118"/>
      <c r="E28" s="118"/>
      <c r="F28" s="118"/>
      <c r="G28" s="118"/>
      <c r="H28" s="118"/>
      <c r="I28" s="118"/>
      <c r="J28" s="118"/>
      <c r="K28" s="118"/>
      <c r="L28" s="118"/>
      <c r="M28" s="118"/>
      <c r="N28" s="118"/>
      <c r="O28" s="118"/>
      <c r="P28" s="118"/>
      <c r="Q28" s="118"/>
      <c r="R28" s="118"/>
      <c r="S28" s="118"/>
      <c r="T28" s="118"/>
      <c r="U28" s="118"/>
      <c r="V28" s="119"/>
    </row>
    <row r="29" spans="1:22" ht="22.5" customHeight="1" thickBot="1">
      <c r="A29" s="27"/>
      <c r="B29" s="56"/>
      <c r="C29" s="56"/>
      <c r="D29" s="56"/>
      <c r="E29" s="56"/>
      <c r="F29" s="56"/>
      <c r="G29" s="56"/>
      <c r="H29" s="56"/>
      <c r="I29" s="57"/>
      <c r="J29" s="57"/>
      <c r="K29" s="56"/>
      <c r="L29" s="56"/>
      <c r="M29" s="56"/>
      <c r="N29" s="56"/>
      <c r="O29" s="58"/>
      <c r="P29" s="58"/>
      <c r="Q29" s="56"/>
      <c r="R29" s="59">
        <v>0</v>
      </c>
      <c r="S29" s="60">
        <v>0</v>
      </c>
      <c r="T29" s="60">
        <v>20</v>
      </c>
      <c r="U29" s="61" t="str">
        <f>IF(ISERROR(T29/S29),"N/A",T29/S29*100)</f>
        <v>N/A</v>
      </c>
      <c r="V29" s="56" t="s">
        <v>162</v>
      </c>
    </row>
    <row r="30" spans="1:22" ht="75" customHeight="1" thickBot="1" thickTop="1">
      <c r="A30" s="27"/>
      <c r="B30" s="28" t="s">
        <v>47</v>
      </c>
      <c r="C30" s="79" t="s">
        <v>100</v>
      </c>
      <c r="D30" s="79"/>
      <c r="E30" s="79"/>
      <c r="F30" s="79"/>
      <c r="G30" s="79"/>
      <c r="H30" s="79"/>
      <c r="I30" s="79" t="s">
        <v>101</v>
      </c>
      <c r="J30" s="79"/>
      <c r="K30" s="79"/>
      <c r="L30" s="79" t="s">
        <v>102</v>
      </c>
      <c r="M30" s="79"/>
      <c r="N30" s="79"/>
      <c r="O30" s="79"/>
      <c r="P30" s="29" t="s">
        <v>98</v>
      </c>
      <c r="Q30" s="29" t="s">
        <v>91</v>
      </c>
      <c r="R30" s="29">
        <v>0</v>
      </c>
      <c r="S30" s="29">
        <v>0</v>
      </c>
      <c r="T30" s="29">
        <v>1266</v>
      </c>
      <c r="U30" s="29" t="str">
        <f>IF(ISERROR(T30/S30),"N/A",T30/S30*100)</f>
        <v>N/A</v>
      </c>
      <c r="V30" s="30" t="s">
        <v>99</v>
      </c>
    </row>
    <row r="31" spans="1:22" ht="22.5" customHeight="1" thickBot="1" thickTop="1">
      <c r="A31" s="27"/>
      <c r="B31" s="117" t="s">
        <v>161</v>
      </c>
      <c r="C31" s="118"/>
      <c r="D31" s="118"/>
      <c r="E31" s="118"/>
      <c r="F31" s="118"/>
      <c r="G31" s="118"/>
      <c r="H31" s="118"/>
      <c r="I31" s="118"/>
      <c r="J31" s="118"/>
      <c r="K31" s="118"/>
      <c r="L31" s="118"/>
      <c r="M31" s="118"/>
      <c r="N31" s="118"/>
      <c r="O31" s="118"/>
      <c r="P31" s="118"/>
      <c r="Q31" s="118"/>
      <c r="R31" s="118"/>
      <c r="S31" s="118"/>
      <c r="T31" s="118"/>
      <c r="U31" s="118"/>
      <c r="V31" s="119"/>
    </row>
    <row r="32" spans="1:22" ht="22.5" customHeight="1" thickBot="1">
      <c r="A32" s="27"/>
      <c r="B32" s="56"/>
      <c r="C32" s="56"/>
      <c r="D32" s="56"/>
      <c r="E32" s="56"/>
      <c r="F32" s="56"/>
      <c r="G32" s="56"/>
      <c r="H32" s="56"/>
      <c r="I32" s="57"/>
      <c r="J32" s="57"/>
      <c r="K32" s="56"/>
      <c r="L32" s="56"/>
      <c r="M32" s="56"/>
      <c r="N32" s="56"/>
      <c r="O32" s="58"/>
      <c r="P32" s="58"/>
      <c r="Q32" s="56"/>
      <c r="R32" s="59">
        <v>0</v>
      </c>
      <c r="S32" s="60">
        <v>0</v>
      </c>
      <c r="T32" s="60">
        <v>1266</v>
      </c>
      <c r="U32" s="61" t="str">
        <f>IF(ISERROR(T32/S32),"N/A",T32/S32*100)</f>
        <v>N/A</v>
      </c>
      <c r="V32" s="56" t="s">
        <v>162</v>
      </c>
    </row>
    <row r="33" spans="1:22" ht="75" customHeight="1" thickBot="1" thickTop="1">
      <c r="A33" s="27"/>
      <c r="B33" s="28" t="s">
        <v>47</v>
      </c>
      <c r="C33" s="79" t="s">
        <v>103</v>
      </c>
      <c r="D33" s="79"/>
      <c r="E33" s="79"/>
      <c r="F33" s="79"/>
      <c r="G33" s="79"/>
      <c r="H33" s="79"/>
      <c r="I33" s="79" t="s">
        <v>104</v>
      </c>
      <c r="J33" s="79"/>
      <c r="K33" s="79"/>
      <c r="L33" s="79" t="s">
        <v>105</v>
      </c>
      <c r="M33" s="79"/>
      <c r="N33" s="79"/>
      <c r="O33" s="79"/>
      <c r="P33" s="29" t="s">
        <v>98</v>
      </c>
      <c r="Q33" s="29" t="s">
        <v>91</v>
      </c>
      <c r="R33" s="29">
        <v>0</v>
      </c>
      <c r="S33" s="29">
        <v>0</v>
      </c>
      <c r="T33" s="29" t="s">
        <v>51</v>
      </c>
      <c r="U33" s="29" t="str">
        <f>IF(ISERROR(T33/S33),"N/A",T33/S33*100)</f>
        <v>N/A</v>
      </c>
      <c r="V33" s="30" t="s">
        <v>99</v>
      </c>
    </row>
    <row r="34" spans="1:22" ht="22.5" customHeight="1" thickBot="1" thickTop="1">
      <c r="A34" s="27"/>
      <c r="B34" s="117" t="s">
        <v>161</v>
      </c>
      <c r="C34" s="118"/>
      <c r="D34" s="118"/>
      <c r="E34" s="118"/>
      <c r="F34" s="118"/>
      <c r="G34" s="118"/>
      <c r="H34" s="118"/>
      <c r="I34" s="118"/>
      <c r="J34" s="118"/>
      <c r="K34" s="118"/>
      <c r="L34" s="118"/>
      <c r="M34" s="118"/>
      <c r="N34" s="118"/>
      <c r="O34" s="118"/>
      <c r="P34" s="118"/>
      <c r="Q34" s="118"/>
      <c r="R34" s="118"/>
      <c r="S34" s="118"/>
      <c r="T34" s="118"/>
      <c r="U34" s="118"/>
      <c r="V34" s="119"/>
    </row>
    <row r="35" spans="1:22" ht="22.5" customHeight="1" thickBot="1">
      <c r="A35" s="27"/>
      <c r="B35" s="56"/>
      <c r="C35" s="56"/>
      <c r="D35" s="56"/>
      <c r="E35" s="56"/>
      <c r="F35" s="56"/>
      <c r="G35" s="56"/>
      <c r="H35" s="56"/>
      <c r="I35" s="57"/>
      <c r="J35" s="57"/>
      <c r="K35" s="56"/>
      <c r="L35" s="56"/>
      <c r="M35" s="56"/>
      <c r="N35" s="56"/>
      <c r="O35" s="58"/>
      <c r="P35" s="58"/>
      <c r="Q35" s="56"/>
      <c r="R35" s="59">
        <v>0</v>
      </c>
      <c r="S35" s="60">
        <v>0</v>
      </c>
      <c r="T35" s="60" t="s">
        <v>163</v>
      </c>
      <c r="U35" s="61" t="str">
        <f>IF(ISERROR(T35/S35),"N/A",T35/S35*100)</f>
        <v>N/A</v>
      </c>
      <c r="V35" s="56" t="s">
        <v>162</v>
      </c>
    </row>
    <row r="36" spans="1:22" ht="75" customHeight="1" thickBot="1" thickTop="1">
      <c r="A36" s="27"/>
      <c r="B36" s="28" t="s">
        <v>47</v>
      </c>
      <c r="C36" s="79" t="s">
        <v>106</v>
      </c>
      <c r="D36" s="79"/>
      <c r="E36" s="79"/>
      <c r="F36" s="79"/>
      <c r="G36" s="79"/>
      <c r="H36" s="79"/>
      <c r="I36" s="79" t="s">
        <v>107</v>
      </c>
      <c r="J36" s="79"/>
      <c r="K36" s="79"/>
      <c r="L36" s="79" t="s">
        <v>108</v>
      </c>
      <c r="M36" s="79"/>
      <c r="N36" s="79"/>
      <c r="O36" s="79"/>
      <c r="P36" s="29" t="s">
        <v>98</v>
      </c>
      <c r="Q36" s="29" t="s">
        <v>91</v>
      </c>
      <c r="R36" s="29">
        <v>0</v>
      </c>
      <c r="S36" s="29">
        <v>0</v>
      </c>
      <c r="T36" s="29" t="s">
        <v>51</v>
      </c>
      <c r="U36" s="29" t="str">
        <f>IF(ISERROR(T36/S36),"N/A",T36/S36*100)</f>
        <v>N/A</v>
      </c>
      <c r="V36" s="30" t="s">
        <v>99</v>
      </c>
    </row>
    <row r="37" spans="1:22" ht="22.5" customHeight="1" thickBot="1" thickTop="1">
      <c r="A37" s="27"/>
      <c r="B37" s="117" t="s">
        <v>161</v>
      </c>
      <c r="C37" s="118"/>
      <c r="D37" s="118"/>
      <c r="E37" s="118"/>
      <c r="F37" s="118"/>
      <c r="G37" s="118"/>
      <c r="H37" s="118"/>
      <c r="I37" s="118"/>
      <c r="J37" s="118"/>
      <c r="K37" s="118"/>
      <c r="L37" s="118"/>
      <c r="M37" s="118"/>
      <c r="N37" s="118"/>
      <c r="O37" s="118"/>
      <c r="P37" s="118"/>
      <c r="Q37" s="118"/>
      <c r="R37" s="118"/>
      <c r="S37" s="118"/>
      <c r="T37" s="118"/>
      <c r="U37" s="118"/>
      <c r="V37" s="119"/>
    </row>
    <row r="38" spans="1:22" ht="22.5" customHeight="1" thickBot="1">
      <c r="A38" s="27"/>
      <c r="B38" s="56"/>
      <c r="C38" s="56"/>
      <c r="D38" s="56"/>
      <c r="E38" s="56"/>
      <c r="F38" s="56"/>
      <c r="G38" s="56"/>
      <c r="H38" s="56"/>
      <c r="I38" s="57"/>
      <c r="J38" s="57"/>
      <c r="K38" s="56"/>
      <c r="L38" s="56"/>
      <c r="M38" s="56"/>
      <c r="N38" s="56"/>
      <c r="O38" s="58"/>
      <c r="P38" s="58"/>
      <c r="Q38" s="56"/>
      <c r="R38" s="59">
        <v>0</v>
      </c>
      <c r="S38" s="60">
        <v>0</v>
      </c>
      <c r="T38" s="60" t="s">
        <v>163</v>
      </c>
      <c r="U38" s="61" t="str">
        <f>IF(ISERROR(T38/S38),"N/A",T38/S38*100)</f>
        <v>N/A</v>
      </c>
      <c r="V38" s="56" t="s">
        <v>162</v>
      </c>
    </row>
    <row r="39" spans="1:22" ht="75" customHeight="1" thickBot="1" thickTop="1">
      <c r="A39" s="27"/>
      <c r="B39" s="28" t="s">
        <v>47</v>
      </c>
      <c r="C39" s="79" t="s">
        <v>109</v>
      </c>
      <c r="D39" s="79"/>
      <c r="E39" s="79"/>
      <c r="F39" s="79"/>
      <c r="G39" s="79"/>
      <c r="H39" s="79"/>
      <c r="I39" s="79" t="s">
        <v>110</v>
      </c>
      <c r="J39" s="79"/>
      <c r="K39" s="79"/>
      <c r="L39" s="79" t="s">
        <v>111</v>
      </c>
      <c r="M39" s="79"/>
      <c r="N39" s="79"/>
      <c r="O39" s="79"/>
      <c r="P39" s="29" t="s">
        <v>98</v>
      </c>
      <c r="Q39" s="29" t="s">
        <v>91</v>
      </c>
      <c r="R39" s="29">
        <v>0</v>
      </c>
      <c r="S39" s="29">
        <v>0</v>
      </c>
      <c r="T39" s="29" t="s">
        <v>51</v>
      </c>
      <c r="U39" s="29" t="str">
        <f>IF(ISERROR(T39/S39),"N/A",T39/S39*100)</f>
        <v>N/A</v>
      </c>
      <c r="V39" s="30" t="s">
        <v>99</v>
      </c>
    </row>
    <row r="40" spans="1:22" ht="22.5" customHeight="1" thickBot="1" thickTop="1">
      <c r="A40" s="27"/>
      <c r="B40" s="117" t="s">
        <v>161</v>
      </c>
      <c r="C40" s="118"/>
      <c r="D40" s="118"/>
      <c r="E40" s="118"/>
      <c r="F40" s="118"/>
      <c r="G40" s="118"/>
      <c r="H40" s="118"/>
      <c r="I40" s="118"/>
      <c r="J40" s="118"/>
      <c r="K40" s="118"/>
      <c r="L40" s="118"/>
      <c r="M40" s="118"/>
      <c r="N40" s="118"/>
      <c r="O40" s="118"/>
      <c r="P40" s="118"/>
      <c r="Q40" s="118"/>
      <c r="R40" s="118"/>
      <c r="S40" s="118"/>
      <c r="T40" s="118"/>
      <c r="U40" s="118"/>
      <c r="V40" s="119"/>
    </row>
    <row r="41" spans="1:22" ht="22.5" customHeight="1" thickBot="1">
      <c r="A41" s="27"/>
      <c r="B41" s="56"/>
      <c r="C41" s="56"/>
      <c r="D41" s="56"/>
      <c r="E41" s="56"/>
      <c r="F41" s="56"/>
      <c r="G41" s="56"/>
      <c r="H41" s="56"/>
      <c r="I41" s="57"/>
      <c r="J41" s="57"/>
      <c r="K41" s="56"/>
      <c r="L41" s="56"/>
      <c r="M41" s="56"/>
      <c r="N41" s="56"/>
      <c r="O41" s="58"/>
      <c r="P41" s="58"/>
      <c r="Q41" s="56"/>
      <c r="R41" s="59">
        <v>0</v>
      </c>
      <c r="S41" s="60">
        <v>0</v>
      </c>
      <c r="T41" s="60" t="s">
        <v>163</v>
      </c>
      <c r="U41" s="61" t="str">
        <f>IF(ISERROR(T41/S41),"N/A",T41/S41*100)</f>
        <v>N/A</v>
      </c>
      <c r="V41" s="56" t="s">
        <v>162</v>
      </c>
    </row>
    <row r="42" spans="1:22" ht="75" customHeight="1" thickBot="1" thickTop="1">
      <c r="A42" s="27"/>
      <c r="B42" s="28" t="s">
        <v>47</v>
      </c>
      <c r="C42" s="79" t="s">
        <v>112</v>
      </c>
      <c r="D42" s="79"/>
      <c r="E42" s="79"/>
      <c r="F42" s="79"/>
      <c r="G42" s="79"/>
      <c r="H42" s="79"/>
      <c r="I42" s="79" t="s">
        <v>113</v>
      </c>
      <c r="J42" s="79"/>
      <c r="K42" s="79"/>
      <c r="L42" s="79" t="s">
        <v>114</v>
      </c>
      <c r="M42" s="79"/>
      <c r="N42" s="79"/>
      <c r="O42" s="79"/>
      <c r="P42" s="29" t="s">
        <v>98</v>
      </c>
      <c r="Q42" s="29" t="s">
        <v>91</v>
      </c>
      <c r="R42" s="29" t="s">
        <v>51</v>
      </c>
      <c r="S42" s="29" t="s">
        <v>51</v>
      </c>
      <c r="T42" s="29">
        <v>597867</v>
      </c>
      <c r="U42" s="29" t="str">
        <f>IF(ISERROR(T42/S42),"N/A",T42/S42*100)</f>
        <v>N/A</v>
      </c>
      <c r="V42" s="30" t="s">
        <v>115</v>
      </c>
    </row>
    <row r="43" spans="1:22" ht="22.5" customHeight="1" thickBot="1" thickTop="1">
      <c r="A43" s="27"/>
      <c r="B43" s="117" t="s">
        <v>161</v>
      </c>
      <c r="C43" s="118"/>
      <c r="D43" s="118"/>
      <c r="E43" s="118"/>
      <c r="F43" s="118"/>
      <c r="G43" s="118"/>
      <c r="H43" s="118"/>
      <c r="I43" s="118"/>
      <c r="J43" s="118"/>
      <c r="K43" s="118"/>
      <c r="L43" s="118"/>
      <c r="M43" s="118"/>
      <c r="N43" s="118"/>
      <c r="O43" s="118"/>
      <c r="P43" s="118"/>
      <c r="Q43" s="118"/>
      <c r="R43" s="118"/>
      <c r="S43" s="118"/>
      <c r="T43" s="118"/>
      <c r="U43" s="118"/>
      <c r="V43" s="119"/>
    </row>
    <row r="44" spans="1:22" ht="22.5" customHeight="1" thickBot="1">
      <c r="A44" s="27"/>
      <c r="B44" s="56"/>
      <c r="C44" s="56"/>
      <c r="D44" s="56"/>
      <c r="E44" s="56"/>
      <c r="F44" s="56"/>
      <c r="G44" s="56"/>
      <c r="H44" s="56"/>
      <c r="I44" s="57"/>
      <c r="J44" s="57"/>
      <c r="K44" s="56"/>
      <c r="L44" s="56"/>
      <c r="M44" s="56"/>
      <c r="N44" s="56"/>
      <c r="O44" s="58"/>
      <c r="P44" s="58"/>
      <c r="Q44" s="56"/>
      <c r="R44" s="59" t="s">
        <v>163</v>
      </c>
      <c r="S44" s="60" t="s">
        <v>163</v>
      </c>
      <c r="T44" s="60">
        <v>597867</v>
      </c>
      <c r="U44" s="61" t="str">
        <f>IF(ISERROR(T44/S44),"N/A",T44/S44*100)</f>
        <v>N/A</v>
      </c>
      <c r="V44" s="56" t="s">
        <v>162</v>
      </c>
    </row>
    <row r="45" spans="1:22" ht="75" customHeight="1" thickBot="1" thickTop="1">
      <c r="A45" s="27"/>
      <c r="B45" s="28" t="s">
        <v>47</v>
      </c>
      <c r="C45" s="79" t="s">
        <v>47</v>
      </c>
      <c r="D45" s="79"/>
      <c r="E45" s="79"/>
      <c r="F45" s="79"/>
      <c r="G45" s="79"/>
      <c r="H45" s="79"/>
      <c r="I45" s="79" t="s">
        <v>116</v>
      </c>
      <c r="J45" s="79"/>
      <c r="K45" s="79"/>
      <c r="L45" s="79" t="s">
        <v>117</v>
      </c>
      <c r="M45" s="79"/>
      <c r="N45" s="79"/>
      <c r="O45" s="79"/>
      <c r="P45" s="29" t="s">
        <v>98</v>
      </c>
      <c r="Q45" s="29" t="s">
        <v>91</v>
      </c>
      <c r="R45" s="29" t="s">
        <v>51</v>
      </c>
      <c r="S45" s="29" t="s">
        <v>51</v>
      </c>
      <c r="T45" s="29">
        <v>20</v>
      </c>
      <c r="U45" s="29" t="str">
        <f>IF(ISERROR(T45/S45),"N/A",T45/S45*100)</f>
        <v>N/A</v>
      </c>
      <c r="V45" s="30" t="s">
        <v>115</v>
      </c>
    </row>
    <row r="46" spans="1:22" ht="22.5" customHeight="1" thickBot="1" thickTop="1">
      <c r="A46" s="27"/>
      <c r="B46" s="117" t="s">
        <v>161</v>
      </c>
      <c r="C46" s="118"/>
      <c r="D46" s="118"/>
      <c r="E46" s="118"/>
      <c r="F46" s="118"/>
      <c r="G46" s="118"/>
      <c r="H46" s="118"/>
      <c r="I46" s="118"/>
      <c r="J46" s="118"/>
      <c r="K46" s="118"/>
      <c r="L46" s="118"/>
      <c r="M46" s="118"/>
      <c r="N46" s="118"/>
      <c r="O46" s="118"/>
      <c r="P46" s="118"/>
      <c r="Q46" s="118"/>
      <c r="R46" s="118"/>
      <c r="S46" s="118"/>
      <c r="T46" s="118"/>
      <c r="U46" s="118"/>
      <c r="V46" s="119"/>
    </row>
    <row r="47" spans="1:22" ht="22.5" customHeight="1" thickBot="1">
      <c r="A47" s="27"/>
      <c r="B47" s="56"/>
      <c r="C47" s="56"/>
      <c r="D47" s="56"/>
      <c r="E47" s="56"/>
      <c r="F47" s="56"/>
      <c r="G47" s="56"/>
      <c r="H47" s="56"/>
      <c r="I47" s="57"/>
      <c r="J47" s="57"/>
      <c r="K47" s="56"/>
      <c r="L47" s="56"/>
      <c r="M47" s="56"/>
      <c r="N47" s="56"/>
      <c r="O47" s="58"/>
      <c r="P47" s="58"/>
      <c r="Q47" s="56"/>
      <c r="R47" s="59" t="s">
        <v>163</v>
      </c>
      <c r="S47" s="60" t="s">
        <v>163</v>
      </c>
      <c r="T47" s="60">
        <v>20</v>
      </c>
      <c r="U47" s="61" t="str">
        <f>IF(ISERROR(T47/S47),"N/A",T47/S47*100)</f>
        <v>N/A</v>
      </c>
      <c r="V47" s="56" t="s">
        <v>162</v>
      </c>
    </row>
    <row r="48" spans="1:22" ht="75" customHeight="1" thickBot="1" thickTop="1">
      <c r="A48" s="27"/>
      <c r="B48" s="28" t="s">
        <v>47</v>
      </c>
      <c r="C48" s="79" t="s">
        <v>118</v>
      </c>
      <c r="D48" s="79"/>
      <c r="E48" s="79"/>
      <c r="F48" s="79"/>
      <c r="G48" s="79"/>
      <c r="H48" s="79"/>
      <c r="I48" s="79" t="s">
        <v>119</v>
      </c>
      <c r="J48" s="79"/>
      <c r="K48" s="79"/>
      <c r="L48" s="79" t="s">
        <v>120</v>
      </c>
      <c r="M48" s="79"/>
      <c r="N48" s="79"/>
      <c r="O48" s="79"/>
      <c r="P48" s="29" t="s">
        <v>98</v>
      </c>
      <c r="Q48" s="29" t="s">
        <v>91</v>
      </c>
      <c r="R48" s="29" t="s">
        <v>51</v>
      </c>
      <c r="S48" s="29" t="s">
        <v>51</v>
      </c>
      <c r="T48" s="29">
        <v>10034</v>
      </c>
      <c r="U48" s="29" t="str">
        <f>IF(ISERROR(T48/S48),"N/A",T48/S48*100)</f>
        <v>N/A</v>
      </c>
      <c r="V48" s="30" t="s">
        <v>115</v>
      </c>
    </row>
    <row r="49" spans="1:22" ht="22.5" customHeight="1" thickBot="1" thickTop="1">
      <c r="A49" s="27"/>
      <c r="B49" s="117" t="s">
        <v>161</v>
      </c>
      <c r="C49" s="118"/>
      <c r="D49" s="118"/>
      <c r="E49" s="118"/>
      <c r="F49" s="118"/>
      <c r="G49" s="118"/>
      <c r="H49" s="118"/>
      <c r="I49" s="118"/>
      <c r="J49" s="118"/>
      <c r="K49" s="118"/>
      <c r="L49" s="118"/>
      <c r="M49" s="118"/>
      <c r="N49" s="118"/>
      <c r="O49" s="118"/>
      <c r="P49" s="118"/>
      <c r="Q49" s="118"/>
      <c r="R49" s="118"/>
      <c r="S49" s="118"/>
      <c r="T49" s="118"/>
      <c r="U49" s="118"/>
      <c r="V49" s="119"/>
    </row>
    <row r="50" spans="1:22" ht="22.5" customHeight="1" thickBot="1">
      <c r="A50" s="27"/>
      <c r="B50" s="56"/>
      <c r="C50" s="56"/>
      <c r="D50" s="56"/>
      <c r="E50" s="56"/>
      <c r="F50" s="56"/>
      <c r="G50" s="56"/>
      <c r="H50" s="56"/>
      <c r="I50" s="57"/>
      <c r="J50" s="57"/>
      <c r="K50" s="56"/>
      <c r="L50" s="56"/>
      <c r="M50" s="56"/>
      <c r="N50" s="56"/>
      <c r="O50" s="58"/>
      <c r="P50" s="58"/>
      <c r="Q50" s="56"/>
      <c r="R50" s="59" t="s">
        <v>163</v>
      </c>
      <c r="S50" s="60" t="s">
        <v>163</v>
      </c>
      <c r="T50" s="60">
        <v>10034</v>
      </c>
      <c r="U50" s="61" t="str">
        <f>IF(ISERROR(T50/S50),"N/A",T50/S50*100)</f>
        <v>N/A</v>
      </c>
      <c r="V50" s="56" t="s">
        <v>162</v>
      </c>
    </row>
    <row r="51" spans="1:22" ht="75" customHeight="1" thickBot="1" thickTop="1">
      <c r="A51" s="27"/>
      <c r="B51" s="28" t="s">
        <v>47</v>
      </c>
      <c r="C51" s="79" t="s">
        <v>121</v>
      </c>
      <c r="D51" s="79"/>
      <c r="E51" s="79"/>
      <c r="F51" s="79"/>
      <c r="G51" s="79"/>
      <c r="H51" s="79"/>
      <c r="I51" s="79" t="s">
        <v>122</v>
      </c>
      <c r="J51" s="79"/>
      <c r="K51" s="79"/>
      <c r="L51" s="79" t="s">
        <v>123</v>
      </c>
      <c r="M51" s="79"/>
      <c r="N51" s="79"/>
      <c r="O51" s="79"/>
      <c r="P51" s="29" t="s">
        <v>44</v>
      </c>
      <c r="Q51" s="29" t="s">
        <v>91</v>
      </c>
      <c r="R51" s="29">
        <v>75</v>
      </c>
      <c r="S51" s="29">
        <v>75</v>
      </c>
      <c r="T51" s="29">
        <v>75</v>
      </c>
      <c r="U51" s="29">
        <f>IF(ISERROR(T51/S51),"N/A",T51/S51*100)</f>
        <v>100</v>
      </c>
      <c r="V51" s="30" t="s">
        <v>46</v>
      </c>
    </row>
    <row r="52" spans="2:23" ht="22.5" customHeight="1" thickBot="1" thickTop="1">
      <c r="B52" s="8" t="s">
        <v>124</v>
      </c>
      <c r="C52" s="9"/>
      <c r="D52" s="9"/>
      <c r="E52" s="9"/>
      <c r="F52" s="9"/>
      <c r="G52" s="9"/>
      <c r="H52" s="10"/>
      <c r="I52" s="10"/>
      <c r="J52" s="10"/>
      <c r="K52" s="10"/>
      <c r="L52" s="10"/>
      <c r="M52" s="10"/>
      <c r="N52" s="10"/>
      <c r="O52" s="10"/>
      <c r="P52" s="10"/>
      <c r="Q52" s="10"/>
      <c r="R52" s="10"/>
      <c r="S52" s="10"/>
      <c r="T52" s="10"/>
      <c r="U52" s="10"/>
      <c r="V52" s="11"/>
      <c r="W52" s="31"/>
    </row>
    <row r="53" spans="2:22" ht="32.25" customHeight="1" thickTop="1">
      <c r="B53" s="32"/>
      <c r="C53" s="33"/>
      <c r="D53" s="33"/>
      <c r="E53" s="33"/>
      <c r="F53" s="33"/>
      <c r="G53" s="33"/>
      <c r="H53" s="34"/>
      <c r="I53" s="34"/>
      <c r="J53" s="34"/>
      <c r="K53" s="34"/>
      <c r="L53" s="34"/>
      <c r="M53" s="34"/>
      <c r="N53" s="34"/>
      <c r="O53" s="34"/>
      <c r="P53" s="35"/>
      <c r="Q53" s="36"/>
      <c r="R53" s="24" t="s">
        <v>125</v>
      </c>
      <c r="S53" s="23" t="s">
        <v>126</v>
      </c>
      <c r="T53" s="24" t="s">
        <v>127</v>
      </c>
      <c r="U53" s="24" t="s">
        <v>128</v>
      </c>
      <c r="V53" s="80"/>
    </row>
    <row r="54" spans="2:22" ht="30" customHeight="1" thickBot="1">
      <c r="B54" s="37"/>
      <c r="C54" s="38"/>
      <c r="D54" s="38"/>
      <c r="E54" s="38"/>
      <c r="F54" s="38"/>
      <c r="G54" s="38"/>
      <c r="H54" s="39"/>
      <c r="I54" s="39"/>
      <c r="J54" s="39"/>
      <c r="K54" s="39"/>
      <c r="L54" s="39"/>
      <c r="M54" s="39"/>
      <c r="N54" s="39"/>
      <c r="O54" s="39"/>
      <c r="P54" s="40"/>
      <c r="Q54" s="41"/>
      <c r="R54" s="42" t="s">
        <v>129</v>
      </c>
      <c r="S54" s="41" t="s">
        <v>129</v>
      </c>
      <c r="T54" s="41" t="s">
        <v>129</v>
      </c>
      <c r="U54" s="41" t="s">
        <v>130</v>
      </c>
      <c r="V54" s="81"/>
    </row>
    <row r="55" spans="2:22" ht="13.5" customHeight="1" thickBot="1">
      <c r="B55" s="82" t="s">
        <v>131</v>
      </c>
      <c r="C55" s="83"/>
      <c r="D55" s="83"/>
      <c r="E55" s="43"/>
      <c r="F55" s="43"/>
      <c r="G55" s="43"/>
      <c r="H55" s="44"/>
      <c r="I55" s="44"/>
      <c r="J55" s="44"/>
      <c r="K55" s="44"/>
      <c r="L55" s="44"/>
      <c r="M55" s="44"/>
      <c r="N55" s="44"/>
      <c r="O55" s="44"/>
      <c r="P55" s="45"/>
      <c r="Q55" s="45"/>
      <c r="R55" s="46">
        <v>50893.028748</v>
      </c>
      <c r="S55" s="46">
        <v>45803.725884</v>
      </c>
      <c r="T55" s="46">
        <v>45803.725884</v>
      </c>
      <c r="U55" s="46">
        <f>+IF(ISERR(T55/S55*100),"N/A",T55/S55*100)</f>
        <v>100</v>
      </c>
      <c r="V55" s="47"/>
    </row>
    <row r="56" spans="2:22" ht="13.5" customHeight="1" thickBot="1">
      <c r="B56" s="84" t="s">
        <v>132</v>
      </c>
      <c r="C56" s="85"/>
      <c r="D56" s="85"/>
      <c r="E56" s="48"/>
      <c r="F56" s="48"/>
      <c r="G56" s="48"/>
      <c r="H56" s="49"/>
      <c r="I56" s="49"/>
      <c r="J56" s="49"/>
      <c r="K56" s="49"/>
      <c r="L56" s="49"/>
      <c r="M56" s="49"/>
      <c r="N56" s="49"/>
      <c r="O56" s="49"/>
      <c r="P56" s="50"/>
      <c r="Q56" s="50"/>
      <c r="R56" s="46">
        <v>50893.028748</v>
      </c>
      <c r="S56" s="46">
        <v>45803.725884</v>
      </c>
      <c r="T56" s="46">
        <v>45803.725884</v>
      </c>
      <c r="U56" s="46">
        <f>+IF(ISERR(T56/S56*100),"N/A",T56/S56*100)</f>
        <v>100</v>
      </c>
      <c r="V56" s="47"/>
    </row>
    <row r="57" spans="2:22" s="51" customFormat="1" ht="14.25" customHeight="1" thickBot="1" thickTop="1">
      <c r="B57" s="52" t="s">
        <v>133</v>
      </c>
      <c r="C57" s="53"/>
      <c r="D57" s="53"/>
      <c r="E57" s="53"/>
      <c r="F57" s="53"/>
      <c r="G57" s="53"/>
      <c r="H57" s="54"/>
      <c r="I57" s="54"/>
      <c r="J57" s="54"/>
      <c r="K57" s="54"/>
      <c r="L57" s="54"/>
      <c r="M57" s="54"/>
      <c r="N57" s="54"/>
      <c r="O57" s="54"/>
      <c r="P57" s="54"/>
      <c r="Q57" s="54"/>
      <c r="R57" s="54"/>
      <c r="S57" s="54"/>
      <c r="T57" s="54"/>
      <c r="U57" s="54"/>
      <c r="V57" s="55"/>
    </row>
    <row r="58" spans="2:22" ht="44.25" customHeight="1" thickTop="1">
      <c r="B58" s="76" t="s">
        <v>134</v>
      </c>
      <c r="C58" s="77"/>
      <c r="D58" s="77"/>
      <c r="E58" s="77"/>
      <c r="F58" s="77"/>
      <c r="G58" s="77"/>
      <c r="H58" s="77"/>
      <c r="I58" s="77"/>
      <c r="J58" s="77"/>
      <c r="K58" s="77"/>
      <c r="L58" s="77"/>
      <c r="M58" s="77"/>
      <c r="N58" s="77"/>
      <c r="O58" s="77"/>
      <c r="P58" s="77"/>
      <c r="Q58" s="77"/>
      <c r="R58" s="77"/>
      <c r="S58" s="77"/>
      <c r="T58" s="77"/>
      <c r="U58" s="77"/>
      <c r="V58" s="78"/>
    </row>
    <row r="59" spans="2:22" ht="34.5" customHeight="1">
      <c r="B59" s="73" t="s">
        <v>135</v>
      </c>
      <c r="C59" s="74"/>
      <c r="D59" s="74"/>
      <c r="E59" s="74"/>
      <c r="F59" s="74"/>
      <c r="G59" s="74"/>
      <c r="H59" s="74"/>
      <c r="I59" s="74"/>
      <c r="J59" s="74"/>
      <c r="K59" s="74"/>
      <c r="L59" s="74"/>
      <c r="M59" s="74"/>
      <c r="N59" s="74"/>
      <c r="O59" s="74"/>
      <c r="P59" s="74"/>
      <c r="Q59" s="74"/>
      <c r="R59" s="74"/>
      <c r="S59" s="74"/>
      <c r="T59" s="74"/>
      <c r="U59" s="74"/>
      <c r="V59" s="75"/>
    </row>
    <row r="60" spans="2:22" ht="34.5" customHeight="1">
      <c r="B60" s="73" t="s">
        <v>136</v>
      </c>
      <c r="C60" s="74"/>
      <c r="D60" s="74"/>
      <c r="E60" s="74"/>
      <c r="F60" s="74"/>
      <c r="G60" s="74"/>
      <c r="H60" s="74"/>
      <c r="I60" s="74"/>
      <c r="J60" s="74"/>
      <c r="K60" s="74"/>
      <c r="L60" s="74"/>
      <c r="M60" s="74"/>
      <c r="N60" s="74"/>
      <c r="O60" s="74"/>
      <c r="P60" s="74"/>
      <c r="Q60" s="74"/>
      <c r="R60" s="74"/>
      <c r="S60" s="74"/>
      <c r="T60" s="74"/>
      <c r="U60" s="74"/>
      <c r="V60" s="75"/>
    </row>
    <row r="61" spans="2:22" ht="34.5" customHeight="1">
      <c r="B61" s="73" t="s">
        <v>137</v>
      </c>
      <c r="C61" s="74"/>
      <c r="D61" s="74"/>
      <c r="E61" s="74"/>
      <c r="F61" s="74"/>
      <c r="G61" s="74"/>
      <c r="H61" s="74"/>
      <c r="I61" s="74"/>
      <c r="J61" s="74"/>
      <c r="K61" s="74"/>
      <c r="L61" s="74"/>
      <c r="M61" s="74"/>
      <c r="N61" s="74"/>
      <c r="O61" s="74"/>
      <c r="P61" s="74"/>
      <c r="Q61" s="74"/>
      <c r="R61" s="74"/>
      <c r="S61" s="74"/>
      <c r="T61" s="74"/>
      <c r="U61" s="74"/>
      <c r="V61" s="75"/>
    </row>
    <row r="62" spans="2:22" ht="34.5" customHeight="1">
      <c r="B62" s="73" t="s">
        <v>138</v>
      </c>
      <c r="C62" s="74"/>
      <c r="D62" s="74"/>
      <c r="E62" s="74"/>
      <c r="F62" s="74"/>
      <c r="G62" s="74"/>
      <c r="H62" s="74"/>
      <c r="I62" s="74"/>
      <c r="J62" s="74"/>
      <c r="K62" s="74"/>
      <c r="L62" s="74"/>
      <c r="M62" s="74"/>
      <c r="N62" s="74"/>
      <c r="O62" s="74"/>
      <c r="P62" s="74"/>
      <c r="Q62" s="74"/>
      <c r="R62" s="74"/>
      <c r="S62" s="74"/>
      <c r="T62" s="74"/>
      <c r="U62" s="74"/>
      <c r="V62" s="75"/>
    </row>
    <row r="63" spans="2:22" ht="34.5" customHeight="1">
      <c r="B63" s="73" t="s">
        <v>139</v>
      </c>
      <c r="C63" s="74"/>
      <c r="D63" s="74"/>
      <c r="E63" s="74"/>
      <c r="F63" s="74"/>
      <c r="G63" s="74"/>
      <c r="H63" s="74"/>
      <c r="I63" s="74"/>
      <c r="J63" s="74"/>
      <c r="K63" s="74"/>
      <c r="L63" s="74"/>
      <c r="M63" s="74"/>
      <c r="N63" s="74"/>
      <c r="O63" s="74"/>
      <c r="P63" s="74"/>
      <c r="Q63" s="74"/>
      <c r="R63" s="74"/>
      <c r="S63" s="74"/>
      <c r="T63" s="74"/>
      <c r="U63" s="74"/>
      <c r="V63" s="75"/>
    </row>
    <row r="64" spans="2:22" ht="34.5" customHeight="1">
      <c r="B64" s="73" t="s">
        <v>140</v>
      </c>
      <c r="C64" s="74"/>
      <c r="D64" s="74"/>
      <c r="E64" s="74"/>
      <c r="F64" s="74"/>
      <c r="G64" s="74"/>
      <c r="H64" s="74"/>
      <c r="I64" s="74"/>
      <c r="J64" s="74"/>
      <c r="K64" s="74"/>
      <c r="L64" s="74"/>
      <c r="M64" s="74"/>
      <c r="N64" s="74"/>
      <c r="O64" s="74"/>
      <c r="P64" s="74"/>
      <c r="Q64" s="74"/>
      <c r="R64" s="74"/>
      <c r="S64" s="74"/>
      <c r="T64" s="74"/>
      <c r="U64" s="74"/>
      <c r="V64" s="75"/>
    </row>
    <row r="65" spans="2:22" ht="34.5" customHeight="1">
      <c r="B65" s="73" t="s">
        <v>141</v>
      </c>
      <c r="C65" s="74"/>
      <c r="D65" s="74"/>
      <c r="E65" s="74"/>
      <c r="F65" s="74"/>
      <c r="G65" s="74"/>
      <c r="H65" s="74"/>
      <c r="I65" s="74"/>
      <c r="J65" s="74"/>
      <c r="K65" s="74"/>
      <c r="L65" s="74"/>
      <c r="M65" s="74"/>
      <c r="N65" s="74"/>
      <c r="O65" s="74"/>
      <c r="P65" s="74"/>
      <c r="Q65" s="74"/>
      <c r="R65" s="74"/>
      <c r="S65" s="74"/>
      <c r="T65" s="74"/>
      <c r="U65" s="74"/>
      <c r="V65" s="75"/>
    </row>
    <row r="66" spans="2:22" ht="34.5" customHeight="1">
      <c r="B66" s="73" t="s">
        <v>142</v>
      </c>
      <c r="C66" s="74"/>
      <c r="D66" s="74"/>
      <c r="E66" s="74"/>
      <c r="F66" s="74"/>
      <c r="G66" s="74"/>
      <c r="H66" s="74"/>
      <c r="I66" s="74"/>
      <c r="J66" s="74"/>
      <c r="K66" s="74"/>
      <c r="L66" s="74"/>
      <c r="M66" s="74"/>
      <c r="N66" s="74"/>
      <c r="O66" s="74"/>
      <c r="P66" s="74"/>
      <c r="Q66" s="74"/>
      <c r="R66" s="74"/>
      <c r="S66" s="74"/>
      <c r="T66" s="74"/>
      <c r="U66" s="74"/>
      <c r="V66" s="75"/>
    </row>
    <row r="67" spans="2:22" ht="34.5" customHeight="1">
      <c r="B67" s="73" t="s">
        <v>143</v>
      </c>
      <c r="C67" s="74"/>
      <c r="D67" s="74"/>
      <c r="E67" s="74"/>
      <c r="F67" s="74"/>
      <c r="G67" s="74"/>
      <c r="H67" s="74"/>
      <c r="I67" s="74"/>
      <c r="J67" s="74"/>
      <c r="K67" s="74"/>
      <c r="L67" s="74"/>
      <c r="M67" s="74"/>
      <c r="N67" s="74"/>
      <c r="O67" s="74"/>
      <c r="P67" s="74"/>
      <c r="Q67" s="74"/>
      <c r="R67" s="74"/>
      <c r="S67" s="74"/>
      <c r="T67" s="74"/>
      <c r="U67" s="74"/>
      <c r="V67" s="75"/>
    </row>
    <row r="68" spans="2:22" ht="34.5" customHeight="1">
      <c r="B68" s="73" t="s">
        <v>144</v>
      </c>
      <c r="C68" s="74"/>
      <c r="D68" s="74"/>
      <c r="E68" s="74"/>
      <c r="F68" s="74"/>
      <c r="G68" s="74"/>
      <c r="H68" s="74"/>
      <c r="I68" s="74"/>
      <c r="J68" s="74"/>
      <c r="K68" s="74"/>
      <c r="L68" s="74"/>
      <c r="M68" s="74"/>
      <c r="N68" s="74"/>
      <c r="O68" s="74"/>
      <c r="P68" s="74"/>
      <c r="Q68" s="74"/>
      <c r="R68" s="74"/>
      <c r="S68" s="74"/>
      <c r="T68" s="74"/>
      <c r="U68" s="74"/>
      <c r="V68" s="75"/>
    </row>
    <row r="69" spans="2:22" ht="34.5" customHeight="1">
      <c r="B69" s="73" t="s">
        <v>145</v>
      </c>
      <c r="C69" s="74"/>
      <c r="D69" s="74"/>
      <c r="E69" s="74"/>
      <c r="F69" s="74"/>
      <c r="G69" s="74"/>
      <c r="H69" s="74"/>
      <c r="I69" s="74"/>
      <c r="J69" s="74"/>
      <c r="K69" s="74"/>
      <c r="L69" s="74"/>
      <c r="M69" s="74"/>
      <c r="N69" s="74"/>
      <c r="O69" s="74"/>
      <c r="P69" s="74"/>
      <c r="Q69" s="74"/>
      <c r="R69" s="74"/>
      <c r="S69" s="74"/>
      <c r="T69" s="74"/>
      <c r="U69" s="74"/>
      <c r="V69" s="75"/>
    </row>
    <row r="70" spans="2:22" ht="34.5" customHeight="1">
      <c r="B70" s="73" t="s">
        <v>146</v>
      </c>
      <c r="C70" s="74"/>
      <c r="D70" s="74"/>
      <c r="E70" s="74"/>
      <c r="F70" s="74"/>
      <c r="G70" s="74"/>
      <c r="H70" s="74"/>
      <c r="I70" s="74"/>
      <c r="J70" s="74"/>
      <c r="K70" s="74"/>
      <c r="L70" s="74"/>
      <c r="M70" s="74"/>
      <c r="N70" s="74"/>
      <c r="O70" s="74"/>
      <c r="P70" s="74"/>
      <c r="Q70" s="74"/>
      <c r="R70" s="74"/>
      <c r="S70" s="74"/>
      <c r="T70" s="74"/>
      <c r="U70" s="74"/>
      <c r="V70" s="75"/>
    </row>
    <row r="71" spans="2:22" ht="34.5" customHeight="1">
      <c r="B71" s="73" t="s">
        <v>147</v>
      </c>
      <c r="C71" s="74"/>
      <c r="D71" s="74"/>
      <c r="E71" s="74"/>
      <c r="F71" s="74"/>
      <c r="G71" s="74"/>
      <c r="H71" s="74"/>
      <c r="I71" s="74"/>
      <c r="J71" s="74"/>
      <c r="K71" s="74"/>
      <c r="L71" s="74"/>
      <c r="M71" s="74"/>
      <c r="N71" s="74"/>
      <c r="O71" s="74"/>
      <c r="P71" s="74"/>
      <c r="Q71" s="74"/>
      <c r="R71" s="74"/>
      <c r="S71" s="74"/>
      <c r="T71" s="74"/>
      <c r="U71" s="74"/>
      <c r="V71" s="75"/>
    </row>
    <row r="72" spans="2:22" ht="34.5" customHeight="1">
      <c r="B72" s="73" t="s">
        <v>148</v>
      </c>
      <c r="C72" s="74"/>
      <c r="D72" s="74"/>
      <c r="E72" s="74"/>
      <c r="F72" s="74"/>
      <c r="G72" s="74"/>
      <c r="H72" s="74"/>
      <c r="I72" s="74"/>
      <c r="J72" s="74"/>
      <c r="K72" s="74"/>
      <c r="L72" s="74"/>
      <c r="M72" s="74"/>
      <c r="N72" s="74"/>
      <c r="O72" s="74"/>
      <c r="P72" s="74"/>
      <c r="Q72" s="74"/>
      <c r="R72" s="74"/>
      <c r="S72" s="74"/>
      <c r="T72" s="74"/>
      <c r="U72" s="74"/>
      <c r="V72" s="75"/>
    </row>
    <row r="73" spans="2:22" ht="34.5" customHeight="1">
      <c r="B73" s="73" t="s">
        <v>149</v>
      </c>
      <c r="C73" s="74"/>
      <c r="D73" s="74"/>
      <c r="E73" s="74"/>
      <c r="F73" s="74"/>
      <c r="G73" s="74"/>
      <c r="H73" s="74"/>
      <c r="I73" s="74"/>
      <c r="J73" s="74"/>
      <c r="K73" s="74"/>
      <c r="L73" s="74"/>
      <c r="M73" s="74"/>
      <c r="N73" s="74"/>
      <c r="O73" s="74"/>
      <c r="P73" s="74"/>
      <c r="Q73" s="74"/>
      <c r="R73" s="74"/>
      <c r="S73" s="74"/>
      <c r="T73" s="74"/>
      <c r="U73" s="74"/>
      <c r="V73" s="75"/>
    </row>
    <row r="74" spans="2:22" ht="34.5" customHeight="1">
      <c r="B74" s="73" t="s">
        <v>150</v>
      </c>
      <c r="C74" s="74"/>
      <c r="D74" s="74"/>
      <c r="E74" s="74"/>
      <c r="F74" s="74"/>
      <c r="G74" s="74"/>
      <c r="H74" s="74"/>
      <c r="I74" s="74"/>
      <c r="J74" s="74"/>
      <c r="K74" s="74"/>
      <c r="L74" s="74"/>
      <c r="M74" s="74"/>
      <c r="N74" s="74"/>
      <c r="O74" s="74"/>
      <c r="P74" s="74"/>
      <c r="Q74" s="74"/>
      <c r="R74" s="74"/>
      <c r="S74" s="74"/>
      <c r="T74" s="74"/>
      <c r="U74" s="74"/>
      <c r="V74" s="75"/>
    </row>
    <row r="75" spans="2:22" ht="34.5" customHeight="1">
      <c r="B75" s="73" t="s">
        <v>164</v>
      </c>
      <c r="C75" s="74"/>
      <c r="D75" s="74"/>
      <c r="E75" s="74"/>
      <c r="F75" s="74"/>
      <c r="G75" s="74"/>
      <c r="H75" s="74"/>
      <c r="I75" s="74"/>
      <c r="J75" s="74"/>
      <c r="K75" s="74"/>
      <c r="L75" s="74"/>
      <c r="M75" s="74"/>
      <c r="N75" s="74"/>
      <c r="O75" s="74"/>
      <c r="P75" s="74"/>
      <c r="Q75" s="74"/>
      <c r="R75" s="74"/>
      <c r="S75" s="74"/>
      <c r="T75" s="74"/>
      <c r="U75" s="74"/>
      <c r="V75" s="75"/>
    </row>
    <row r="76" spans="2:22" ht="34.5" customHeight="1">
      <c r="B76" s="73" t="s">
        <v>165</v>
      </c>
      <c r="C76" s="74"/>
      <c r="D76" s="74"/>
      <c r="E76" s="74"/>
      <c r="F76" s="74"/>
      <c r="G76" s="74"/>
      <c r="H76" s="74"/>
      <c r="I76" s="74"/>
      <c r="J76" s="74"/>
      <c r="K76" s="74"/>
      <c r="L76" s="74"/>
      <c r="M76" s="74"/>
      <c r="N76" s="74"/>
      <c r="O76" s="74"/>
      <c r="P76" s="74"/>
      <c r="Q76" s="74"/>
      <c r="R76" s="74"/>
      <c r="S76" s="74"/>
      <c r="T76" s="74"/>
      <c r="U76" s="74"/>
      <c r="V76" s="75"/>
    </row>
    <row r="77" spans="2:22" ht="34.5" customHeight="1">
      <c r="B77" s="73" t="s">
        <v>166</v>
      </c>
      <c r="C77" s="74"/>
      <c r="D77" s="74"/>
      <c r="E77" s="74"/>
      <c r="F77" s="74"/>
      <c r="G77" s="74"/>
      <c r="H77" s="74"/>
      <c r="I77" s="74"/>
      <c r="J77" s="74"/>
      <c r="K77" s="74"/>
      <c r="L77" s="74"/>
      <c r="M77" s="74"/>
      <c r="N77" s="74"/>
      <c r="O77" s="74"/>
      <c r="P77" s="74"/>
      <c r="Q77" s="74"/>
      <c r="R77" s="74"/>
      <c r="S77" s="74"/>
      <c r="T77" s="74"/>
      <c r="U77" s="74"/>
      <c r="V77" s="75"/>
    </row>
    <row r="78" spans="2:22" ht="34.5" customHeight="1">
      <c r="B78" s="73" t="s">
        <v>167</v>
      </c>
      <c r="C78" s="74"/>
      <c r="D78" s="74"/>
      <c r="E78" s="74"/>
      <c r="F78" s="74"/>
      <c r="G78" s="74"/>
      <c r="H78" s="74"/>
      <c r="I78" s="74"/>
      <c r="J78" s="74"/>
      <c r="K78" s="74"/>
      <c r="L78" s="74"/>
      <c r="M78" s="74"/>
      <c r="N78" s="74"/>
      <c r="O78" s="74"/>
      <c r="P78" s="74"/>
      <c r="Q78" s="74"/>
      <c r="R78" s="74"/>
      <c r="S78" s="74"/>
      <c r="T78" s="74"/>
      <c r="U78" s="74"/>
      <c r="V78" s="75"/>
    </row>
    <row r="79" spans="2:22" ht="34.5" customHeight="1">
      <c r="B79" s="73" t="s">
        <v>168</v>
      </c>
      <c r="C79" s="74"/>
      <c r="D79" s="74"/>
      <c r="E79" s="74"/>
      <c r="F79" s="74"/>
      <c r="G79" s="74"/>
      <c r="H79" s="74"/>
      <c r="I79" s="74"/>
      <c r="J79" s="74"/>
      <c r="K79" s="74"/>
      <c r="L79" s="74"/>
      <c r="M79" s="74"/>
      <c r="N79" s="74"/>
      <c r="O79" s="74"/>
      <c r="P79" s="74"/>
      <c r="Q79" s="74"/>
      <c r="R79" s="74"/>
      <c r="S79" s="74"/>
      <c r="T79" s="74"/>
      <c r="U79" s="74"/>
      <c r="V79" s="75"/>
    </row>
    <row r="80" spans="2:22" ht="34.5" customHeight="1">
      <c r="B80" s="73" t="s">
        <v>169</v>
      </c>
      <c r="C80" s="74"/>
      <c r="D80" s="74"/>
      <c r="E80" s="74"/>
      <c r="F80" s="74"/>
      <c r="G80" s="74"/>
      <c r="H80" s="74"/>
      <c r="I80" s="74"/>
      <c r="J80" s="74"/>
      <c r="K80" s="74"/>
      <c r="L80" s="74"/>
      <c r="M80" s="74"/>
      <c r="N80" s="74"/>
      <c r="O80" s="74"/>
      <c r="P80" s="74"/>
      <c r="Q80" s="74"/>
      <c r="R80" s="74"/>
      <c r="S80" s="74"/>
      <c r="T80" s="74"/>
      <c r="U80" s="74"/>
      <c r="V80" s="75"/>
    </row>
    <row r="81" spans="2:22" ht="34.5" customHeight="1">
      <c r="B81" s="73" t="s">
        <v>170</v>
      </c>
      <c r="C81" s="74"/>
      <c r="D81" s="74"/>
      <c r="E81" s="74"/>
      <c r="F81" s="74"/>
      <c r="G81" s="74"/>
      <c r="H81" s="74"/>
      <c r="I81" s="74"/>
      <c r="J81" s="74"/>
      <c r="K81" s="74"/>
      <c r="L81" s="74"/>
      <c r="M81" s="74"/>
      <c r="N81" s="74"/>
      <c r="O81" s="74"/>
      <c r="P81" s="74"/>
      <c r="Q81" s="74"/>
      <c r="R81" s="74"/>
      <c r="S81" s="74"/>
      <c r="T81" s="74"/>
      <c r="U81" s="74"/>
      <c r="V81" s="75"/>
    </row>
    <row r="82" spans="2:22" ht="34.5" customHeight="1">
      <c r="B82" s="73" t="s">
        <v>171</v>
      </c>
      <c r="C82" s="74"/>
      <c r="D82" s="74"/>
      <c r="E82" s="74"/>
      <c r="F82" s="74"/>
      <c r="G82" s="74"/>
      <c r="H82" s="74"/>
      <c r="I82" s="74"/>
      <c r="J82" s="74"/>
      <c r="K82" s="74"/>
      <c r="L82" s="74"/>
      <c r="M82" s="74"/>
      <c r="N82" s="74"/>
      <c r="O82" s="74"/>
      <c r="P82" s="74"/>
      <c r="Q82" s="74"/>
      <c r="R82" s="74"/>
      <c r="S82" s="74"/>
      <c r="T82" s="74"/>
      <c r="U82" s="74"/>
      <c r="V82" s="75"/>
    </row>
    <row r="83" spans="2:22" ht="34.5" customHeight="1">
      <c r="B83" s="73" t="s">
        <v>159</v>
      </c>
      <c r="C83" s="74"/>
      <c r="D83" s="74"/>
      <c r="E83" s="74"/>
      <c r="F83" s="74"/>
      <c r="G83" s="74"/>
      <c r="H83" s="74"/>
      <c r="I83" s="74"/>
      <c r="J83" s="74"/>
      <c r="K83" s="74"/>
      <c r="L83" s="74"/>
      <c r="M83" s="74"/>
      <c r="N83" s="74"/>
      <c r="O83" s="74"/>
      <c r="P83" s="74"/>
      <c r="Q83" s="74"/>
      <c r="R83" s="74"/>
      <c r="S83" s="74"/>
      <c r="T83" s="74"/>
      <c r="U83" s="74"/>
      <c r="V83" s="75"/>
    </row>
  </sheetData>
  <sheetProtection/>
  <mergeCells count="134">
    <mergeCell ref="B1:L1"/>
    <mergeCell ref="D4:H4"/>
    <mergeCell ref="L4:O4"/>
    <mergeCell ref="Q4:R4"/>
    <mergeCell ref="T4:V4"/>
    <mergeCell ref="B5:V5"/>
    <mergeCell ref="C6:G6"/>
    <mergeCell ref="K6:M6"/>
    <mergeCell ref="P6:Q6"/>
    <mergeCell ref="T6:V6"/>
    <mergeCell ref="B8:B10"/>
    <mergeCell ref="C8:H10"/>
    <mergeCell ref="I8:S8"/>
    <mergeCell ref="T8:U8"/>
    <mergeCell ref="V8:V10"/>
    <mergeCell ref="I9:K10"/>
    <mergeCell ref="L9:O10"/>
    <mergeCell ref="P9:P10"/>
    <mergeCell ref="Q9:Q10"/>
    <mergeCell ref="R9:S9"/>
    <mergeCell ref="T9:T10"/>
    <mergeCell ref="U9:U10"/>
    <mergeCell ref="C11:H11"/>
    <mergeCell ref="I11:K11"/>
    <mergeCell ref="L11:O11"/>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C26:H26"/>
    <mergeCell ref="I26:K26"/>
    <mergeCell ref="L26:O26"/>
    <mergeCell ref="C27:H27"/>
    <mergeCell ref="I27:K27"/>
    <mergeCell ref="L27:O27"/>
    <mergeCell ref="B28:V28"/>
    <mergeCell ref="C30:H30"/>
    <mergeCell ref="I30:K30"/>
    <mergeCell ref="L30:O30"/>
    <mergeCell ref="B31:V31"/>
    <mergeCell ref="C33:H33"/>
    <mergeCell ref="I33:K33"/>
    <mergeCell ref="L33:O33"/>
    <mergeCell ref="B34:V34"/>
    <mergeCell ref="C36:H36"/>
    <mergeCell ref="I36:K36"/>
    <mergeCell ref="L36:O36"/>
    <mergeCell ref="B37:V37"/>
    <mergeCell ref="C39:H39"/>
    <mergeCell ref="I39:K39"/>
    <mergeCell ref="L39:O39"/>
    <mergeCell ref="B40:V40"/>
    <mergeCell ref="C42:H42"/>
    <mergeCell ref="I42:K42"/>
    <mergeCell ref="L42:O42"/>
    <mergeCell ref="B43:V43"/>
    <mergeCell ref="C45:H45"/>
    <mergeCell ref="I45:K45"/>
    <mergeCell ref="L45:O45"/>
    <mergeCell ref="B46:V46"/>
    <mergeCell ref="C48:H48"/>
    <mergeCell ref="I48:K48"/>
    <mergeCell ref="L48:O48"/>
    <mergeCell ref="B49:V49"/>
    <mergeCell ref="C51:H51"/>
    <mergeCell ref="I51:K51"/>
    <mergeCell ref="L51:O51"/>
    <mergeCell ref="V53:V54"/>
    <mergeCell ref="B55:D55"/>
    <mergeCell ref="B56:D56"/>
    <mergeCell ref="B58:V58"/>
    <mergeCell ref="B59:V59"/>
    <mergeCell ref="B60:V60"/>
    <mergeCell ref="B61:V61"/>
    <mergeCell ref="B62:V62"/>
    <mergeCell ref="B63:V63"/>
    <mergeCell ref="B64:V64"/>
    <mergeCell ref="B65:V65"/>
    <mergeCell ref="B66:V66"/>
    <mergeCell ref="B67:V67"/>
    <mergeCell ref="B68:V68"/>
    <mergeCell ref="B69:V69"/>
    <mergeCell ref="B70:V70"/>
    <mergeCell ref="B71:V71"/>
    <mergeCell ref="B72:V72"/>
    <mergeCell ref="B73:V73"/>
    <mergeCell ref="B74:V74"/>
    <mergeCell ref="B81:V81"/>
    <mergeCell ref="B82:V82"/>
    <mergeCell ref="B83:V83"/>
    <mergeCell ref="B75:V75"/>
    <mergeCell ref="B76:V76"/>
    <mergeCell ref="B77:V77"/>
    <mergeCell ref="B78:V78"/>
    <mergeCell ref="B79:V79"/>
    <mergeCell ref="B80:V80"/>
  </mergeCells>
  <printOptions horizontalCentered="1"/>
  <pageMargins left="0.7874015748031497" right="0.7874015748031497" top="0.984251968503937" bottom="0.984251968503937" header="0" footer="0.3937007874015748"/>
  <pageSetup fitToHeight="10" fitToWidth="1" horizontalDpi="600" verticalDpi="600" orientation="landscape" scale="54" r:id="rId1"/>
  <headerFooter>
    <oddFooter>&amp;R&amp;P de &amp;N</oddFoot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AI94"/>
  <sheetViews>
    <sheetView showGridLines="0" view="pageBreakPreview" zoomScale="70" zoomScaleNormal="80" zoomScaleSheetLayoutView="70" zoomScalePageLayoutView="0" workbookViewId="0" topLeftCell="A1">
      <selection activeCell="B2" sqref="B2"/>
    </sheetView>
  </sheetViews>
  <sheetFormatPr defaultColWidth="11.00390625" defaultRowHeight="12.75"/>
  <cols>
    <col min="1" max="1" width="4.00390625" style="1" customWidth="1"/>
    <col min="2" max="2" width="16.8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625" style="1" customWidth="1"/>
    <col min="11" max="11" width="10.875" style="1" customWidth="1"/>
    <col min="12" max="12" width="8.875" style="1" customWidth="1"/>
    <col min="13" max="13" width="11.00390625" style="1" customWidth="1"/>
    <col min="14" max="14" width="9.375" style="1" customWidth="1"/>
    <col min="15" max="15" width="12.75390625" style="1" customWidth="1"/>
    <col min="16" max="16" width="14.375" style="1" customWidth="1"/>
    <col min="17" max="17" width="13.875" style="1" customWidth="1"/>
    <col min="18" max="18" width="10.25390625" style="1" customWidth="1"/>
    <col min="19" max="19" width="15.7539062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3"/>
      <c r="B1" s="109" t="s">
        <v>160</v>
      </c>
      <c r="C1" s="109"/>
      <c r="D1" s="109"/>
      <c r="E1" s="109"/>
      <c r="F1" s="109"/>
      <c r="G1" s="109"/>
      <c r="H1" s="109"/>
      <c r="I1" s="109"/>
      <c r="J1" s="109"/>
      <c r="K1" s="109"/>
      <c r="L1" s="109"/>
      <c r="M1" s="3" t="s">
        <v>1</v>
      </c>
      <c r="N1" s="3"/>
      <c r="O1" s="3"/>
      <c r="P1" s="4"/>
      <c r="Q1" s="4"/>
      <c r="R1" s="4"/>
      <c r="Z1" s="5"/>
      <c r="AA1" s="5"/>
      <c r="AB1" s="6"/>
      <c r="AI1" s="7"/>
    </row>
    <row r="2" ht="13.5" customHeight="1" thickBot="1"/>
    <row r="3" spans="2:22" ht="22.5" customHeight="1" thickBot="1" thickTop="1">
      <c r="B3" s="8" t="s">
        <v>5</v>
      </c>
      <c r="C3" s="9"/>
      <c r="D3" s="9"/>
      <c r="E3" s="9"/>
      <c r="F3" s="9"/>
      <c r="G3" s="9"/>
      <c r="H3" s="10"/>
      <c r="I3" s="10"/>
      <c r="J3" s="10"/>
      <c r="K3" s="10"/>
      <c r="L3" s="10"/>
      <c r="M3" s="10"/>
      <c r="N3" s="10"/>
      <c r="O3" s="10"/>
      <c r="P3" s="10"/>
      <c r="Q3" s="10"/>
      <c r="R3" s="10"/>
      <c r="S3" s="10"/>
      <c r="T3" s="10"/>
      <c r="U3" s="10"/>
      <c r="V3" s="11"/>
    </row>
    <row r="4" spans="2:22" ht="53.25" customHeight="1" thickBot="1" thickTop="1">
      <c r="B4" s="12" t="s">
        <v>6</v>
      </c>
      <c r="C4" s="13" t="s">
        <v>7</v>
      </c>
      <c r="D4" s="110" t="s">
        <v>8</v>
      </c>
      <c r="E4" s="110"/>
      <c r="F4" s="110"/>
      <c r="G4" s="110"/>
      <c r="H4" s="110"/>
      <c r="I4" s="14"/>
      <c r="J4" s="15" t="s">
        <v>9</v>
      </c>
      <c r="K4" s="16" t="s">
        <v>10</v>
      </c>
      <c r="L4" s="111" t="s">
        <v>11</v>
      </c>
      <c r="M4" s="111"/>
      <c r="N4" s="111"/>
      <c r="O4" s="111"/>
      <c r="P4" s="17" t="s">
        <v>12</v>
      </c>
      <c r="Q4" s="112" t="s">
        <v>13</v>
      </c>
      <c r="R4" s="112"/>
      <c r="S4" s="15" t="s">
        <v>14</v>
      </c>
      <c r="T4" s="111" t="s">
        <v>15</v>
      </c>
      <c r="U4" s="111"/>
      <c r="V4" s="113"/>
    </row>
    <row r="5" spans="2:22" ht="15.75" customHeight="1">
      <c r="B5" s="114" t="s">
        <v>16</v>
      </c>
      <c r="C5" s="115"/>
      <c r="D5" s="115"/>
      <c r="E5" s="115"/>
      <c r="F5" s="115"/>
      <c r="G5" s="115"/>
      <c r="H5" s="115"/>
      <c r="I5" s="115"/>
      <c r="J5" s="115"/>
      <c r="K5" s="115"/>
      <c r="L5" s="115"/>
      <c r="M5" s="115"/>
      <c r="N5" s="115"/>
      <c r="O5" s="115"/>
      <c r="P5" s="115"/>
      <c r="Q5" s="115"/>
      <c r="R5" s="115"/>
      <c r="S5" s="115"/>
      <c r="T5" s="115"/>
      <c r="U5" s="115"/>
      <c r="V5" s="116"/>
    </row>
    <row r="6" spans="2:22" ht="64.5" customHeight="1" thickBot="1">
      <c r="B6" s="18" t="s">
        <v>17</v>
      </c>
      <c r="C6" s="90" t="s">
        <v>18</v>
      </c>
      <c r="D6" s="90"/>
      <c r="E6" s="90"/>
      <c r="F6" s="90"/>
      <c r="G6" s="90"/>
      <c r="H6" s="19"/>
      <c r="I6" s="19"/>
      <c r="J6" s="19" t="s">
        <v>19</v>
      </c>
      <c r="K6" s="90" t="s">
        <v>20</v>
      </c>
      <c r="L6" s="90"/>
      <c r="M6" s="90"/>
      <c r="N6" s="20"/>
      <c r="O6" s="22" t="s">
        <v>21</v>
      </c>
      <c r="P6" s="90" t="s">
        <v>22</v>
      </c>
      <c r="Q6" s="90"/>
      <c r="R6" s="21"/>
      <c r="S6" s="22" t="s">
        <v>23</v>
      </c>
      <c r="T6" s="90" t="s">
        <v>24</v>
      </c>
      <c r="U6" s="90"/>
      <c r="V6" s="91"/>
    </row>
    <row r="7" spans="2:22" ht="22.5" customHeight="1" thickBot="1" thickTop="1">
      <c r="B7" s="8" t="s">
        <v>25</v>
      </c>
      <c r="C7" s="9"/>
      <c r="D7" s="9"/>
      <c r="E7" s="9"/>
      <c r="F7" s="9"/>
      <c r="G7" s="9"/>
      <c r="H7" s="10"/>
      <c r="I7" s="10"/>
      <c r="J7" s="10"/>
      <c r="K7" s="10"/>
      <c r="L7" s="10"/>
      <c r="M7" s="10"/>
      <c r="N7" s="10"/>
      <c r="O7" s="10"/>
      <c r="P7" s="10"/>
      <c r="Q7" s="10"/>
      <c r="R7" s="10"/>
      <c r="S7" s="10"/>
      <c r="T7" s="10"/>
      <c r="U7" s="10"/>
      <c r="V7" s="11"/>
    </row>
    <row r="8" spans="2:22" ht="16.5" customHeight="1" thickTop="1">
      <c r="B8" s="92" t="s">
        <v>26</v>
      </c>
      <c r="C8" s="95" t="s">
        <v>27</v>
      </c>
      <c r="D8" s="95"/>
      <c r="E8" s="95"/>
      <c r="F8" s="95"/>
      <c r="G8" s="95"/>
      <c r="H8" s="96"/>
      <c r="I8" s="101" t="s">
        <v>28</v>
      </c>
      <c r="J8" s="102"/>
      <c r="K8" s="102"/>
      <c r="L8" s="102"/>
      <c r="M8" s="102"/>
      <c r="N8" s="102"/>
      <c r="O8" s="102"/>
      <c r="P8" s="102"/>
      <c r="Q8" s="102"/>
      <c r="R8" s="102"/>
      <c r="S8" s="103"/>
      <c r="T8" s="101" t="s">
        <v>29</v>
      </c>
      <c r="U8" s="102"/>
      <c r="V8" s="104" t="s">
        <v>30</v>
      </c>
    </row>
    <row r="9" spans="2:22" ht="19.5" customHeight="1">
      <c r="B9" s="93"/>
      <c r="C9" s="97"/>
      <c r="D9" s="97"/>
      <c r="E9" s="97"/>
      <c r="F9" s="97"/>
      <c r="G9" s="97"/>
      <c r="H9" s="98"/>
      <c r="I9" s="107" t="s">
        <v>31</v>
      </c>
      <c r="J9" s="86"/>
      <c r="K9" s="86"/>
      <c r="L9" s="86" t="s">
        <v>32</v>
      </c>
      <c r="M9" s="86"/>
      <c r="N9" s="86"/>
      <c r="O9" s="86"/>
      <c r="P9" s="86" t="s">
        <v>33</v>
      </c>
      <c r="Q9" s="86" t="s">
        <v>34</v>
      </c>
      <c r="R9" s="88" t="s">
        <v>35</v>
      </c>
      <c r="S9" s="89"/>
      <c r="T9" s="86" t="s">
        <v>36</v>
      </c>
      <c r="U9" s="86" t="s">
        <v>37</v>
      </c>
      <c r="V9" s="105"/>
    </row>
    <row r="10" spans="2:22" ht="26.25" customHeight="1" thickBot="1">
      <c r="B10" s="94"/>
      <c r="C10" s="99"/>
      <c r="D10" s="99"/>
      <c r="E10" s="99"/>
      <c r="F10" s="99"/>
      <c r="G10" s="99"/>
      <c r="H10" s="100"/>
      <c r="I10" s="108"/>
      <c r="J10" s="87"/>
      <c r="K10" s="87"/>
      <c r="L10" s="87"/>
      <c r="M10" s="87"/>
      <c r="N10" s="87"/>
      <c r="O10" s="87"/>
      <c r="P10" s="87"/>
      <c r="Q10" s="87"/>
      <c r="R10" s="25" t="s">
        <v>38</v>
      </c>
      <c r="S10" s="26" t="s">
        <v>39</v>
      </c>
      <c r="T10" s="87"/>
      <c r="U10" s="87"/>
      <c r="V10" s="106"/>
    </row>
    <row r="11" spans="1:22" ht="75" customHeight="1" thickBot="1" thickTop="1">
      <c r="A11" s="27"/>
      <c r="B11" s="28" t="s">
        <v>40</v>
      </c>
      <c r="C11" s="79" t="s">
        <v>41</v>
      </c>
      <c r="D11" s="79"/>
      <c r="E11" s="79"/>
      <c r="F11" s="79"/>
      <c r="G11" s="79"/>
      <c r="H11" s="79"/>
      <c r="I11" s="79" t="s">
        <v>42</v>
      </c>
      <c r="J11" s="79"/>
      <c r="K11" s="79"/>
      <c r="L11" s="79" t="s">
        <v>43</v>
      </c>
      <c r="M11" s="79"/>
      <c r="N11" s="79"/>
      <c r="O11" s="79"/>
      <c r="P11" s="29" t="s">
        <v>44</v>
      </c>
      <c r="Q11" s="29" t="s">
        <v>45</v>
      </c>
      <c r="R11" s="29">
        <v>93.14</v>
      </c>
      <c r="S11" s="29">
        <v>93.14</v>
      </c>
      <c r="T11" s="29">
        <v>968.19</v>
      </c>
      <c r="U11" s="29">
        <f aca="true" t="shared" si="0" ref="U11:U27">IF(ISERROR(T11/S11),"N/A",T11/S11*100)</f>
        <v>1039.49967790423</v>
      </c>
      <c r="V11" s="30" t="s">
        <v>46</v>
      </c>
    </row>
    <row r="12" spans="1:22" ht="75" customHeight="1" thickBot="1" thickTop="1">
      <c r="A12" s="27"/>
      <c r="B12" s="28" t="s">
        <v>40</v>
      </c>
      <c r="C12" s="79" t="s">
        <v>47</v>
      </c>
      <c r="D12" s="79"/>
      <c r="E12" s="79"/>
      <c r="F12" s="79"/>
      <c r="G12" s="79"/>
      <c r="H12" s="79"/>
      <c r="I12" s="79" t="s">
        <v>48</v>
      </c>
      <c r="J12" s="79"/>
      <c r="K12" s="79"/>
      <c r="L12" s="79" t="s">
        <v>49</v>
      </c>
      <c r="M12" s="79"/>
      <c r="N12" s="79"/>
      <c r="O12" s="79"/>
      <c r="P12" s="29" t="s">
        <v>44</v>
      </c>
      <c r="Q12" s="29" t="s">
        <v>50</v>
      </c>
      <c r="R12" s="29" t="s">
        <v>51</v>
      </c>
      <c r="S12" s="29" t="s">
        <v>51</v>
      </c>
      <c r="T12" s="29" t="s">
        <v>51</v>
      </c>
      <c r="U12" s="29" t="str">
        <f t="shared" si="0"/>
        <v>N/A</v>
      </c>
      <c r="V12" s="30" t="s">
        <v>46</v>
      </c>
    </row>
    <row r="13" spans="1:22" ht="75" customHeight="1" thickBot="1" thickTop="1">
      <c r="A13" s="27"/>
      <c r="B13" s="28" t="s">
        <v>52</v>
      </c>
      <c r="C13" s="79" t="s">
        <v>53</v>
      </c>
      <c r="D13" s="79"/>
      <c r="E13" s="79"/>
      <c r="F13" s="79"/>
      <c r="G13" s="79"/>
      <c r="H13" s="79"/>
      <c r="I13" s="79" t="s">
        <v>54</v>
      </c>
      <c r="J13" s="79"/>
      <c r="K13" s="79"/>
      <c r="L13" s="79" t="s">
        <v>55</v>
      </c>
      <c r="M13" s="79"/>
      <c r="N13" s="79"/>
      <c r="O13" s="79"/>
      <c r="P13" s="29" t="s">
        <v>44</v>
      </c>
      <c r="Q13" s="29" t="s">
        <v>45</v>
      </c>
      <c r="R13" s="29">
        <v>60</v>
      </c>
      <c r="S13" s="29">
        <v>60</v>
      </c>
      <c r="T13" s="29">
        <v>89.42</v>
      </c>
      <c r="U13" s="29">
        <f t="shared" si="0"/>
        <v>149.03333333333333</v>
      </c>
      <c r="V13" s="30" t="s">
        <v>46</v>
      </c>
    </row>
    <row r="14" spans="1:22" ht="75" customHeight="1" thickBot="1" thickTop="1">
      <c r="A14" s="27"/>
      <c r="B14" s="28" t="s">
        <v>52</v>
      </c>
      <c r="C14" s="79" t="s">
        <v>47</v>
      </c>
      <c r="D14" s="79"/>
      <c r="E14" s="79"/>
      <c r="F14" s="79"/>
      <c r="G14" s="79"/>
      <c r="H14" s="79"/>
      <c r="I14" s="79" t="s">
        <v>56</v>
      </c>
      <c r="J14" s="79"/>
      <c r="K14" s="79"/>
      <c r="L14" s="79" t="s">
        <v>57</v>
      </c>
      <c r="M14" s="79"/>
      <c r="N14" s="79"/>
      <c r="O14" s="79"/>
      <c r="P14" s="29" t="s">
        <v>44</v>
      </c>
      <c r="Q14" s="29" t="s">
        <v>45</v>
      </c>
      <c r="R14" s="29">
        <v>40</v>
      </c>
      <c r="S14" s="29">
        <v>40</v>
      </c>
      <c r="T14" s="29">
        <v>78.37</v>
      </c>
      <c r="U14" s="29">
        <f t="shared" si="0"/>
        <v>195.925</v>
      </c>
      <c r="V14" s="30" t="s">
        <v>46</v>
      </c>
    </row>
    <row r="15" spans="1:22" ht="75" customHeight="1" thickBot="1" thickTop="1">
      <c r="A15" s="27"/>
      <c r="B15" s="28" t="s">
        <v>58</v>
      </c>
      <c r="C15" s="79" t="s">
        <v>59</v>
      </c>
      <c r="D15" s="79"/>
      <c r="E15" s="79"/>
      <c r="F15" s="79"/>
      <c r="G15" s="79"/>
      <c r="H15" s="79"/>
      <c r="I15" s="79" t="s">
        <v>60</v>
      </c>
      <c r="J15" s="79"/>
      <c r="K15" s="79"/>
      <c r="L15" s="79" t="s">
        <v>61</v>
      </c>
      <c r="M15" s="79"/>
      <c r="N15" s="79"/>
      <c r="O15" s="79"/>
      <c r="P15" s="29" t="s">
        <v>44</v>
      </c>
      <c r="Q15" s="29" t="s">
        <v>62</v>
      </c>
      <c r="R15" s="29">
        <v>2.57</v>
      </c>
      <c r="S15" s="29">
        <v>2.57</v>
      </c>
      <c r="T15" s="29">
        <v>21.07</v>
      </c>
      <c r="U15" s="29">
        <f t="shared" si="0"/>
        <v>819.8443579766538</v>
      </c>
      <c r="V15" s="30" t="s">
        <v>46</v>
      </c>
    </row>
    <row r="16" spans="1:22" ht="75" customHeight="1" thickBot="1" thickTop="1">
      <c r="A16" s="27"/>
      <c r="B16" s="28" t="s">
        <v>58</v>
      </c>
      <c r="C16" s="79" t="s">
        <v>47</v>
      </c>
      <c r="D16" s="79"/>
      <c r="E16" s="79"/>
      <c r="F16" s="79"/>
      <c r="G16" s="79"/>
      <c r="H16" s="79"/>
      <c r="I16" s="79" t="s">
        <v>63</v>
      </c>
      <c r="J16" s="79"/>
      <c r="K16" s="79"/>
      <c r="L16" s="79" t="s">
        <v>64</v>
      </c>
      <c r="M16" s="79"/>
      <c r="N16" s="79"/>
      <c r="O16" s="79"/>
      <c r="P16" s="29" t="s">
        <v>44</v>
      </c>
      <c r="Q16" s="29" t="s">
        <v>62</v>
      </c>
      <c r="R16" s="29">
        <v>2.1</v>
      </c>
      <c r="S16" s="29">
        <v>2.1</v>
      </c>
      <c r="T16" s="29">
        <v>35.18</v>
      </c>
      <c r="U16" s="29">
        <f t="shared" si="0"/>
        <v>1675.2380952380954</v>
      </c>
      <c r="V16" s="30" t="s">
        <v>46</v>
      </c>
    </row>
    <row r="17" spans="1:22" ht="75" customHeight="1" thickBot="1" thickTop="1">
      <c r="A17" s="27"/>
      <c r="B17" s="28" t="s">
        <v>47</v>
      </c>
      <c r="C17" s="79" t="s">
        <v>65</v>
      </c>
      <c r="D17" s="79"/>
      <c r="E17" s="79"/>
      <c r="F17" s="79"/>
      <c r="G17" s="79"/>
      <c r="H17" s="79"/>
      <c r="I17" s="79" t="s">
        <v>66</v>
      </c>
      <c r="J17" s="79"/>
      <c r="K17" s="79"/>
      <c r="L17" s="79" t="s">
        <v>67</v>
      </c>
      <c r="M17" s="79"/>
      <c r="N17" s="79"/>
      <c r="O17" s="79"/>
      <c r="P17" s="29" t="s">
        <v>44</v>
      </c>
      <c r="Q17" s="29" t="s">
        <v>62</v>
      </c>
      <c r="R17" s="29">
        <v>3.12</v>
      </c>
      <c r="S17" s="29">
        <v>3.12</v>
      </c>
      <c r="T17" s="29">
        <v>6.54</v>
      </c>
      <c r="U17" s="29">
        <f t="shared" si="0"/>
        <v>209.6153846153846</v>
      </c>
      <c r="V17" s="30" t="s">
        <v>46</v>
      </c>
    </row>
    <row r="18" spans="1:22" ht="75" customHeight="1" thickBot="1" thickTop="1">
      <c r="A18" s="27"/>
      <c r="B18" s="28" t="s">
        <v>47</v>
      </c>
      <c r="C18" s="79" t="s">
        <v>68</v>
      </c>
      <c r="D18" s="79"/>
      <c r="E18" s="79"/>
      <c r="F18" s="79"/>
      <c r="G18" s="79"/>
      <c r="H18" s="79"/>
      <c r="I18" s="79" t="s">
        <v>69</v>
      </c>
      <c r="J18" s="79"/>
      <c r="K18" s="79"/>
      <c r="L18" s="79" t="s">
        <v>70</v>
      </c>
      <c r="M18" s="79"/>
      <c r="N18" s="79"/>
      <c r="O18" s="79"/>
      <c r="P18" s="29" t="s">
        <v>44</v>
      </c>
      <c r="Q18" s="29" t="s">
        <v>62</v>
      </c>
      <c r="R18" s="29">
        <v>11.88</v>
      </c>
      <c r="S18" s="29">
        <v>11.88</v>
      </c>
      <c r="T18" s="29">
        <v>13.38</v>
      </c>
      <c r="U18" s="29">
        <f t="shared" si="0"/>
        <v>112.62626262626263</v>
      </c>
      <c r="V18" s="30" t="s">
        <v>46</v>
      </c>
    </row>
    <row r="19" spans="1:22" ht="75" customHeight="1" thickBot="1" thickTop="1">
      <c r="A19" s="27"/>
      <c r="B19" s="28" t="s">
        <v>47</v>
      </c>
      <c r="C19" s="79" t="s">
        <v>47</v>
      </c>
      <c r="D19" s="79"/>
      <c r="E19" s="79"/>
      <c r="F19" s="79"/>
      <c r="G19" s="79"/>
      <c r="H19" s="79"/>
      <c r="I19" s="79" t="s">
        <v>71</v>
      </c>
      <c r="J19" s="79"/>
      <c r="K19" s="79"/>
      <c r="L19" s="79" t="s">
        <v>72</v>
      </c>
      <c r="M19" s="79"/>
      <c r="N19" s="79"/>
      <c r="O19" s="79"/>
      <c r="P19" s="29" t="s">
        <v>44</v>
      </c>
      <c r="Q19" s="29" t="s">
        <v>62</v>
      </c>
      <c r="R19" s="29">
        <v>9.72</v>
      </c>
      <c r="S19" s="29">
        <v>9.72</v>
      </c>
      <c r="T19" s="29">
        <v>2.15</v>
      </c>
      <c r="U19" s="29">
        <f t="shared" si="0"/>
        <v>22.119341563786005</v>
      </c>
      <c r="V19" s="30" t="s">
        <v>46</v>
      </c>
    </row>
    <row r="20" spans="1:22" ht="75" customHeight="1" thickBot="1" thickTop="1">
      <c r="A20" s="27"/>
      <c r="B20" s="28" t="s">
        <v>47</v>
      </c>
      <c r="C20" s="79" t="s">
        <v>73</v>
      </c>
      <c r="D20" s="79"/>
      <c r="E20" s="79"/>
      <c r="F20" s="79"/>
      <c r="G20" s="79"/>
      <c r="H20" s="79"/>
      <c r="I20" s="79" t="s">
        <v>74</v>
      </c>
      <c r="J20" s="79"/>
      <c r="K20" s="79"/>
      <c r="L20" s="79" t="s">
        <v>75</v>
      </c>
      <c r="M20" s="79"/>
      <c r="N20" s="79"/>
      <c r="O20" s="79"/>
      <c r="P20" s="29" t="s">
        <v>44</v>
      </c>
      <c r="Q20" s="29" t="s">
        <v>62</v>
      </c>
      <c r="R20" s="29">
        <v>2.87</v>
      </c>
      <c r="S20" s="29">
        <v>2.87</v>
      </c>
      <c r="T20" s="29">
        <v>2.02</v>
      </c>
      <c r="U20" s="29">
        <f t="shared" si="0"/>
        <v>70.38327526132404</v>
      </c>
      <c r="V20" s="30" t="s">
        <v>46</v>
      </c>
    </row>
    <row r="21" spans="1:22" ht="75" customHeight="1" thickBot="1" thickTop="1">
      <c r="A21" s="27"/>
      <c r="B21" s="28" t="s">
        <v>47</v>
      </c>
      <c r="C21" s="79" t="s">
        <v>76</v>
      </c>
      <c r="D21" s="79"/>
      <c r="E21" s="79"/>
      <c r="F21" s="79"/>
      <c r="G21" s="79"/>
      <c r="H21" s="79"/>
      <c r="I21" s="79" t="s">
        <v>77</v>
      </c>
      <c r="J21" s="79"/>
      <c r="K21" s="79"/>
      <c r="L21" s="79" t="s">
        <v>78</v>
      </c>
      <c r="M21" s="79"/>
      <c r="N21" s="79"/>
      <c r="O21" s="79"/>
      <c r="P21" s="29" t="s">
        <v>44</v>
      </c>
      <c r="Q21" s="29" t="s">
        <v>62</v>
      </c>
      <c r="R21" s="29">
        <v>0.97</v>
      </c>
      <c r="S21" s="29">
        <v>0.97</v>
      </c>
      <c r="T21" s="29">
        <v>1.69</v>
      </c>
      <c r="U21" s="29">
        <f t="shared" si="0"/>
        <v>174.22680412371133</v>
      </c>
      <c r="V21" s="30" t="s">
        <v>46</v>
      </c>
    </row>
    <row r="22" spans="1:22" ht="75" customHeight="1" thickBot="1" thickTop="1">
      <c r="A22" s="27"/>
      <c r="B22" s="28" t="s">
        <v>47</v>
      </c>
      <c r="C22" s="79" t="s">
        <v>79</v>
      </c>
      <c r="D22" s="79"/>
      <c r="E22" s="79"/>
      <c r="F22" s="79"/>
      <c r="G22" s="79"/>
      <c r="H22" s="79"/>
      <c r="I22" s="79" t="s">
        <v>80</v>
      </c>
      <c r="J22" s="79"/>
      <c r="K22" s="79"/>
      <c r="L22" s="79" t="s">
        <v>81</v>
      </c>
      <c r="M22" s="79"/>
      <c r="N22" s="79"/>
      <c r="O22" s="79"/>
      <c r="P22" s="29" t="s">
        <v>44</v>
      </c>
      <c r="Q22" s="29" t="s">
        <v>62</v>
      </c>
      <c r="R22" s="29">
        <v>31.08</v>
      </c>
      <c r="S22" s="29">
        <v>31.08</v>
      </c>
      <c r="T22" s="29">
        <v>14.15</v>
      </c>
      <c r="U22" s="29">
        <f t="shared" si="0"/>
        <v>45.52767052767053</v>
      </c>
      <c r="V22" s="30" t="s">
        <v>46</v>
      </c>
    </row>
    <row r="23" spans="1:22" ht="75" customHeight="1" thickBot="1" thickTop="1">
      <c r="A23" s="27"/>
      <c r="B23" s="28" t="s">
        <v>47</v>
      </c>
      <c r="C23" s="79" t="s">
        <v>47</v>
      </c>
      <c r="D23" s="79"/>
      <c r="E23" s="79"/>
      <c r="F23" s="79"/>
      <c r="G23" s="79"/>
      <c r="H23" s="79"/>
      <c r="I23" s="79" t="s">
        <v>82</v>
      </c>
      <c r="J23" s="79"/>
      <c r="K23" s="79"/>
      <c r="L23" s="79" t="s">
        <v>83</v>
      </c>
      <c r="M23" s="79"/>
      <c r="N23" s="79"/>
      <c r="O23" s="79"/>
      <c r="P23" s="29" t="s">
        <v>44</v>
      </c>
      <c r="Q23" s="29" t="s">
        <v>62</v>
      </c>
      <c r="R23" s="29">
        <v>7.53</v>
      </c>
      <c r="S23" s="29">
        <v>7.53</v>
      </c>
      <c r="T23" s="29">
        <v>2.06</v>
      </c>
      <c r="U23" s="29">
        <f t="shared" si="0"/>
        <v>27.35723771580345</v>
      </c>
      <c r="V23" s="30" t="s">
        <v>46</v>
      </c>
    </row>
    <row r="24" spans="1:22" ht="75" customHeight="1" thickBot="1" thickTop="1">
      <c r="A24" s="27"/>
      <c r="B24" s="28" t="s">
        <v>47</v>
      </c>
      <c r="C24" s="79" t="s">
        <v>84</v>
      </c>
      <c r="D24" s="79"/>
      <c r="E24" s="79"/>
      <c r="F24" s="79"/>
      <c r="G24" s="79"/>
      <c r="H24" s="79"/>
      <c r="I24" s="79" t="s">
        <v>85</v>
      </c>
      <c r="J24" s="79"/>
      <c r="K24" s="79"/>
      <c r="L24" s="79" t="s">
        <v>86</v>
      </c>
      <c r="M24" s="79"/>
      <c r="N24" s="79"/>
      <c r="O24" s="79"/>
      <c r="P24" s="29" t="s">
        <v>44</v>
      </c>
      <c r="Q24" s="29" t="s">
        <v>62</v>
      </c>
      <c r="R24" s="29">
        <v>28.15</v>
      </c>
      <c r="S24" s="29">
        <v>28.15</v>
      </c>
      <c r="T24" s="29">
        <v>1.76</v>
      </c>
      <c r="U24" s="29">
        <f t="shared" si="0"/>
        <v>6.252220248667852</v>
      </c>
      <c r="V24" s="30" t="s">
        <v>46</v>
      </c>
    </row>
    <row r="25" spans="1:22" ht="75" customHeight="1" thickBot="1" thickTop="1">
      <c r="A25" s="27"/>
      <c r="B25" s="28" t="s">
        <v>87</v>
      </c>
      <c r="C25" s="79" t="s">
        <v>88</v>
      </c>
      <c r="D25" s="79"/>
      <c r="E25" s="79"/>
      <c r="F25" s="79"/>
      <c r="G25" s="79"/>
      <c r="H25" s="79"/>
      <c r="I25" s="79" t="s">
        <v>89</v>
      </c>
      <c r="J25" s="79"/>
      <c r="K25" s="79"/>
      <c r="L25" s="79" t="s">
        <v>90</v>
      </c>
      <c r="M25" s="79"/>
      <c r="N25" s="79"/>
      <c r="O25" s="79"/>
      <c r="P25" s="29" t="s">
        <v>44</v>
      </c>
      <c r="Q25" s="29" t="s">
        <v>91</v>
      </c>
      <c r="R25" s="29">
        <v>100</v>
      </c>
      <c r="S25" s="29">
        <v>100</v>
      </c>
      <c r="T25" s="29">
        <v>96.7</v>
      </c>
      <c r="U25" s="29">
        <f t="shared" si="0"/>
        <v>96.7</v>
      </c>
      <c r="V25" s="30" t="s">
        <v>46</v>
      </c>
    </row>
    <row r="26" spans="1:22" ht="75" customHeight="1" thickBot="1" thickTop="1">
      <c r="A26" s="27"/>
      <c r="B26" s="28" t="s">
        <v>47</v>
      </c>
      <c r="C26" s="79" t="s">
        <v>92</v>
      </c>
      <c r="D26" s="79"/>
      <c r="E26" s="79"/>
      <c r="F26" s="79"/>
      <c r="G26" s="79"/>
      <c r="H26" s="79"/>
      <c r="I26" s="79" t="s">
        <v>93</v>
      </c>
      <c r="J26" s="79"/>
      <c r="K26" s="79"/>
      <c r="L26" s="79" t="s">
        <v>94</v>
      </c>
      <c r="M26" s="79"/>
      <c r="N26" s="79"/>
      <c r="O26" s="79"/>
      <c r="P26" s="29" t="s">
        <v>44</v>
      </c>
      <c r="Q26" s="29" t="s">
        <v>62</v>
      </c>
      <c r="R26" s="29">
        <v>50</v>
      </c>
      <c r="S26" s="29">
        <v>50</v>
      </c>
      <c r="T26" s="29">
        <v>96.46</v>
      </c>
      <c r="U26" s="29">
        <f t="shared" si="0"/>
        <v>192.92</v>
      </c>
      <c r="V26" s="30" t="s">
        <v>46</v>
      </c>
    </row>
    <row r="27" spans="1:22" ht="75" customHeight="1" thickBot="1" thickTop="1">
      <c r="A27" s="27"/>
      <c r="B27" s="28" t="s">
        <v>47</v>
      </c>
      <c r="C27" s="79" t="s">
        <v>95</v>
      </c>
      <c r="D27" s="79"/>
      <c r="E27" s="79"/>
      <c r="F27" s="79"/>
      <c r="G27" s="79"/>
      <c r="H27" s="79"/>
      <c r="I27" s="79" t="s">
        <v>96</v>
      </c>
      <c r="J27" s="79"/>
      <c r="K27" s="79"/>
      <c r="L27" s="79" t="s">
        <v>97</v>
      </c>
      <c r="M27" s="79"/>
      <c r="N27" s="79"/>
      <c r="O27" s="79"/>
      <c r="P27" s="29" t="s">
        <v>98</v>
      </c>
      <c r="Q27" s="29" t="s">
        <v>91</v>
      </c>
      <c r="R27" s="29">
        <v>0</v>
      </c>
      <c r="S27" s="29">
        <v>0</v>
      </c>
      <c r="T27" s="29">
        <v>20</v>
      </c>
      <c r="U27" s="29" t="str">
        <f t="shared" si="0"/>
        <v>N/A</v>
      </c>
      <c r="V27" s="30" t="s">
        <v>99</v>
      </c>
    </row>
    <row r="28" spans="1:22" ht="18.75" customHeight="1" thickBot="1" thickTop="1">
      <c r="A28" s="27"/>
      <c r="B28" s="120" t="s">
        <v>172</v>
      </c>
      <c r="C28" s="118"/>
      <c r="D28" s="118"/>
      <c r="E28" s="118"/>
      <c r="F28" s="118"/>
      <c r="G28" s="118"/>
      <c r="H28" s="118"/>
      <c r="I28" s="118"/>
      <c r="J28" s="118"/>
      <c r="K28" s="118"/>
      <c r="L28" s="118"/>
      <c r="M28" s="118"/>
      <c r="N28" s="118"/>
      <c r="O28" s="118"/>
      <c r="P28" s="118"/>
      <c r="Q28" s="118"/>
      <c r="R28" s="118"/>
      <c r="S28" s="118"/>
      <c r="T28" s="118"/>
      <c r="U28" s="118"/>
      <c r="V28" s="119"/>
    </row>
    <row r="29" spans="1:22" s="62" customFormat="1" ht="18" customHeight="1" thickBot="1">
      <c r="A29" s="63"/>
      <c r="B29" s="64" t="s">
        <v>47</v>
      </c>
      <c r="C29" s="64"/>
      <c r="D29" s="65"/>
      <c r="E29" s="64"/>
      <c r="F29" s="64"/>
      <c r="G29" s="64"/>
      <c r="H29" s="64"/>
      <c r="I29" s="66"/>
      <c r="J29" s="57"/>
      <c r="K29" s="66"/>
      <c r="L29" s="57"/>
      <c r="M29" s="66"/>
      <c r="N29" s="57"/>
      <c r="O29" s="66"/>
      <c r="P29" s="57"/>
      <c r="Q29" s="67"/>
      <c r="R29" s="68">
        <v>0</v>
      </c>
      <c r="S29" s="68">
        <v>0</v>
      </c>
      <c r="T29" s="68">
        <v>20</v>
      </c>
      <c r="U29" s="68" t="str">
        <f>IF(ISERROR(T29/S29),"N/A",T29/S29*100)</f>
        <v>N/A</v>
      </c>
      <c r="V29" s="64" t="s">
        <v>173</v>
      </c>
    </row>
    <row r="30" spans="1:22" ht="75" customHeight="1" thickBot="1" thickTop="1">
      <c r="A30" s="27"/>
      <c r="B30" s="28" t="s">
        <v>47</v>
      </c>
      <c r="C30" s="79" t="s">
        <v>100</v>
      </c>
      <c r="D30" s="79"/>
      <c r="E30" s="79"/>
      <c r="F30" s="79"/>
      <c r="G30" s="79"/>
      <c r="H30" s="79"/>
      <c r="I30" s="79" t="s">
        <v>101</v>
      </c>
      <c r="J30" s="79"/>
      <c r="K30" s="79"/>
      <c r="L30" s="79" t="s">
        <v>102</v>
      </c>
      <c r="M30" s="79"/>
      <c r="N30" s="79"/>
      <c r="O30" s="79"/>
      <c r="P30" s="29" t="s">
        <v>98</v>
      </c>
      <c r="Q30" s="29" t="s">
        <v>91</v>
      </c>
      <c r="R30" s="29">
        <v>0</v>
      </c>
      <c r="S30" s="29">
        <v>0</v>
      </c>
      <c r="T30" s="29">
        <v>1266</v>
      </c>
      <c r="U30" s="29" t="str">
        <f>IF(ISERROR(T30/S30),"N/A",T30/S30*100)</f>
        <v>N/A</v>
      </c>
      <c r="V30" s="30" t="s">
        <v>99</v>
      </c>
    </row>
    <row r="31" spans="1:22" ht="18.75" customHeight="1" thickBot="1" thickTop="1">
      <c r="A31" s="27"/>
      <c r="B31" s="120" t="s">
        <v>172</v>
      </c>
      <c r="C31" s="118"/>
      <c r="D31" s="118"/>
      <c r="E31" s="118"/>
      <c r="F31" s="118"/>
      <c r="G31" s="118"/>
      <c r="H31" s="118"/>
      <c r="I31" s="118"/>
      <c r="J31" s="118"/>
      <c r="K31" s="118"/>
      <c r="L31" s="118"/>
      <c r="M31" s="118"/>
      <c r="N31" s="118"/>
      <c r="O31" s="118"/>
      <c r="P31" s="118"/>
      <c r="Q31" s="118"/>
      <c r="R31" s="118"/>
      <c r="S31" s="118"/>
      <c r="T31" s="118"/>
      <c r="U31" s="118"/>
      <c r="V31" s="119"/>
    </row>
    <row r="32" spans="1:22" s="62" customFormat="1" ht="18" customHeight="1" thickBot="1">
      <c r="A32" s="63"/>
      <c r="B32" s="64" t="s">
        <v>47</v>
      </c>
      <c r="C32" s="64"/>
      <c r="D32" s="65"/>
      <c r="E32" s="64"/>
      <c r="F32" s="64"/>
      <c r="G32" s="64"/>
      <c r="H32" s="64"/>
      <c r="I32" s="66"/>
      <c r="J32" s="57"/>
      <c r="K32" s="66"/>
      <c r="L32" s="57"/>
      <c r="M32" s="66"/>
      <c r="N32" s="57"/>
      <c r="O32" s="66"/>
      <c r="P32" s="57"/>
      <c r="Q32" s="67"/>
      <c r="R32" s="68">
        <v>0</v>
      </c>
      <c r="S32" s="68">
        <v>0</v>
      </c>
      <c r="T32" s="68">
        <v>1266</v>
      </c>
      <c r="U32" s="68" t="str">
        <f>IF(ISERROR(T32/S32),"N/A",T32/S32*100)</f>
        <v>N/A</v>
      </c>
      <c r="V32" s="64" t="s">
        <v>173</v>
      </c>
    </row>
    <row r="33" spans="1:22" ht="75" customHeight="1" thickBot="1" thickTop="1">
      <c r="A33" s="27"/>
      <c r="B33" s="28" t="s">
        <v>47</v>
      </c>
      <c r="C33" s="79" t="s">
        <v>103</v>
      </c>
      <c r="D33" s="79"/>
      <c r="E33" s="79"/>
      <c r="F33" s="79"/>
      <c r="G33" s="79"/>
      <c r="H33" s="79"/>
      <c r="I33" s="79" t="s">
        <v>104</v>
      </c>
      <c r="J33" s="79"/>
      <c r="K33" s="79"/>
      <c r="L33" s="79" t="s">
        <v>105</v>
      </c>
      <c r="M33" s="79"/>
      <c r="N33" s="79"/>
      <c r="O33" s="79"/>
      <c r="P33" s="29" t="s">
        <v>98</v>
      </c>
      <c r="Q33" s="29" t="s">
        <v>91</v>
      </c>
      <c r="R33" s="29">
        <v>0</v>
      </c>
      <c r="S33" s="29">
        <v>0</v>
      </c>
      <c r="T33" s="29" t="s">
        <v>51</v>
      </c>
      <c r="U33" s="29" t="str">
        <f>IF(ISERROR(T33/S33),"N/A",T33/S33*100)</f>
        <v>N/A</v>
      </c>
      <c r="V33" s="30" t="s">
        <v>99</v>
      </c>
    </row>
    <row r="34" spans="1:22" ht="18.75" customHeight="1" thickBot="1" thickTop="1">
      <c r="A34" s="27"/>
      <c r="B34" s="120" t="s">
        <v>172</v>
      </c>
      <c r="C34" s="118"/>
      <c r="D34" s="118"/>
      <c r="E34" s="118"/>
      <c r="F34" s="118"/>
      <c r="G34" s="118"/>
      <c r="H34" s="118"/>
      <c r="I34" s="118"/>
      <c r="J34" s="118"/>
      <c r="K34" s="118"/>
      <c r="L34" s="118"/>
      <c r="M34" s="118"/>
      <c r="N34" s="118"/>
      <c r="O34" s="118"/>
      <c r="P34" s="118"/>
      <c r="Q34" s="118"/>
      <c r="R34" s="118"/>
      <c r="S34" s="118"/>
      <c r="T34" s="118"/>
      <c r="U34" s="118"/>
      <c r="V34" s="119"/>
    </row>
    <row r="35" spans="1:22" s="62" customFormat="1" ht="18" customHeight="1" thickBot="1">
      <c r="A35" s="63"/>
      <c r="B35" s="64" t="s">
        <v>47</v>
      </c>
      <c r="C35" s="64"/>
      <c r="D35" s="65"/>
      <c r="E35" s="64"/>
      <c r="F35" s="64"/>
      <c r="G35" s="64"/>
      <c r="H35" s="64"/>
      <c r="I35" s="66"/>
      <c r="J35" s="57"/>
      <c r="K35" s="66"/>
      <c r="L35" s="57"/>
      <c r="M35" s="66"/>
      <c r="N35" s="57"/>
      <c r="O35" s="66"/>
      <c r="P35" s="57"/>
      <c r="Q35" s="67"/>
      <c r="R35" s="68">
        <v>0</v>
      </c>
      <c r="S35" s="68">
        <v>0</v>
      </c>
      <c r="T35" s="68" t="s">
        <v>47</v>
      </c>
      <c r="U35" s="68" t="str">
        <f>IF(ISERROR(T35/S35),"N/A",T35/S35*100)</f>
        <v>N/A</v>
      </c>
      <c r="V35" s="64" t="s">
        <v>173</v>
      </c>
    </row>
    <row r="36" spans="1:22" ht="75" customHeight="1" thickBot="1" thickTop="1">
      <c r="A36" s="27"/>
      <c r="B36" s="28" t="s">
        <v>47</v>
      </c>
      <c r="C36" s="79" t="s">
        <v>106</v>
      </c>
      <c r="D36" s="79"/>
      <c r="E36" s="79"/>
      <c r="F36" s="79"/>
      <c r="G36" s="79"/>
      <c r="H36" s="79"/>
      <c r="I36" s="79" t="s">
        <v>107</v>
      </c>
      <c r="J36" s="79"/>
      <c r="K36" s="79"/>
      <c r="L36" s="79" t="s">
        <v>108</v>
      </c>
      <c r="M36" s="79"/>
      <c r="N36" s="79"/>
      <c r="O36" s="79"/>
      <c r="P36" s="29" t="s">
        <v>98</v>
      </c>
      <c r="Q36" s="29" t="s">
        <v>91</v>
      </c>
      <c r="R36" s="29">
        <v>0</v>
      </c>
      <c r="S36" s="29">
        <v>0</v>
      </c>
      <c r="T36" s="29" t="s">
        <v>51</v>
      </c>
      <c r="U36" s="29" t="str">
        <f>IF(ISERROR(T36/S36),"N/A",T36/S36*100)</f>
        <v>N/A</v>
      </c>
      <c r="V36" s="30" t="s">
        <v>99</v>
      </c>
    </row>
    <row r="37" spans="1:22" ht="18.75" customHeight="1" thickBot="1" thickTop="1">
      <c r="A37" s="27"/>
      <c r="B37" s="120" t="s">
        <v>172</v>
      </c>
      <c r="C37" s="118"/>
      <c r="D37" s="118"/>
      <c r="E37" s="118"/>
      <c r="F37" s="118"/>
      <c r="G37" s="118"/>
      <c r="H37" s="118"/>
      <c r="I37" s="118"/>
      <c r="J37" s="118"/>
      <c r="K37" s="118"/>
      <c r="L37" s="118"/>
      <c r="M37" s="118"/>
      <c r="N37" s="118"/>
      <c r="O37" s="118"/>
      <c r="P37" s="118"/>
      <c r="Q37" s="118"/>
      <c r="R37" s="118"/>
      <c r="S37" s="118"/>
      <c r="T37" s="118"/>
      <c r="U37" s="118"/>
      <c r="V37" s="119"/>
    </row>
    <row r="38" spans="1:22" s="62" customFormat="1" ht="18" customHeight="1" thickBot="1">
      <c r="A38" s="63"/>
      <c r="B38" s="64" t="s">
        <v>47</v>
      </c>
      <c r="C38" s="64"/>
      <c r="D38" s="65"/>
      <c r="E38" s="64"/>
      <c r="F38" s="64"/>
      <c r="G38" s="64"/>
      <c r="H38" s="64"/>
      <c r="I38" s="66"/>
      <c r="J38" s="57"/>
      <c r="K38" s="66"/>
      <c r="L38" s="57"/>
      <c r="M38" s="66"/>
      <c r="N38" s="57"/>
      <c r="O38" s="66"/>
      <c r="P38" s="57"/>
      <c r="Q38" s="67"/>
      <c r="R38" s="68">
        <v>0</v>
      </c>
      <c r="S38" s="68">
        <v>0</v>
      </c>
      <c r="T38" s="68" t="s">
        <v>47</v>
      </c>
      <c r="U38" s="68" t="str">
        <f>IF(ISERROR(T38/S38),"N/A",T38/S38*100)</f>
        <v>N/A</v>
      </c>
      <c r="V38" s="64" t="s">
        <v>173</v>
      </c>
    </row>
    <row r="39" spans="1:22" ht="75" customHeight="1" thickBot="1" thickTop="1">
      <c r="A39" s="27"/>
      <c r="B39" s="28" t="s">
        <v>47</v>
      </c>
      <c r="C39" s="79" t="s">
        <v>109</v>
      </c>
      <c r="D39" s="79"/>
      <c r="E39" s="79"/>
      <c r="F39" s="79"/>
      <c r="G39" s="79"/>
      <c r="H39" s="79"/>
      <c r="I39" s="79" t="s">
        <v>110</v>
      </c>
      <c r="J39" s="79"/>
      <c r="K39" s="79"/>
      <c r="L39" s="79" t="s">
        <v>111</v>
      </c>
      <c r="M39" s="79"/>
      <c r="N39" s="79"/>
      <c r="O39" s="79"/>
      <c r="P39" s="29" t="s">
        <v>98</v>
      </c>
      <c r="Q39" s="29" t="s">
        <v>91</v>
      </c>
      <c r="R39" s="29">
        <v>0</v>
      </c>
      <c r="S39" s="29">
        <v>0</v>
      </c>
      <c r="T39" s="29" t="s">
        <v>51</v>
      </c>
      <c r="U39" s="29" t="str">
        <f>IF(ISERROR(T39/S39),"N/A",T39/S39*100)</f>
        <v>N/A</v>
      </c>
      <c r="V39" s="30" t="s">
        <v>99</v>
      </c>
    </row>
    <row r="40" spans="1:22" ht="18.75" customHeight="1" thickBot="1" thickTop="1">
      <c r="A40" s="27"/>
      <c r="B40" s="120" t="s">
        <v>172</v>
      </c>
      <c r="C40" s="118"/>
      <c r="D40" s="118"/>
      <c r="E40" s="118"/>
      <c r="F40" s="118"/>
      <c r="G40" s="118"/>
      <c r="H40" s="118"/>
      <c r="I40" s="118"/>
      <c r="J40" s="118"/>
      <c r="K40" s="118"/>
      <c r="L40" s="118"/>
      <c r="M40" s="118"/>
      <c r="N40" s="118"/>
      <c r="O40" s="118"/>
      <c r="P40" s="118"/>
      <c r="Q40" s="118"/>
      <c r="R40" s="118"/>
      <c r="S40" s="118"/>
      <c r="T40" s="118"/>
      <c r="U40" s="118"/>
      <c r="V40" s="119"/>
    </row>
    <row r="41" spans="1:22" s="62" customFormat="1" ht="18" customHeight="1" thickBot="1">
      <c r="A41" s="63"/>
      <c r="B41" s="64" t="s">
        <v>47</v>
      </c>
      <c r="C41" s="64"/>
      <c r="D41" s="65"/>
      <c r="E41" s="64"/>
      <c r="F41" s="64"/>
      <c r="G41" s="64"/>
      <c r="H41" s="64"/>
      <c r="I41" s="66"/>
      <c r="J41" s="57"/>
      <c r="K41" s="66"/>
      <c r="L41" s="57"/>
      <c r="M41" s="66"/>
      <c r="N41" s="57"/>
      <c r="O41" s="66"/>
      <c r="P41" s="57"/>
      <c r="Q41" s="67"/>
      <c r="R41" s="68">
        <v>0</v>
      </c>
      <c r="S41" s="68">
        <v>0</v>
      </c>
      <c r="T41" s="68" t="s">
        <v>47</v>
      </c>
      <c r="U41" s="68" t="str">
        <f>IF(ISERROR(T41/S41),"N/A",T41/S41*100)</f>
        <v>N/A</v>
      </c>
      <c r="V41" s="64" t="s">
        <v>173</v>
      </c>
    </row>
    <row r="42" spans="1:22" ht="75" customHeight="1" thickBot="1" thickTop="1">
      <c r="A42" s="27"/>
      <c r="B42" s="28" t="s">
        <v>47</v>
      </c>
      <c r="C42" s="79" t="s">
        <v>112</v>
      </c>
      <c r="D42" s="79"/>
      <c r="E42" s="79"/>
      <c r="F42" s="79"/>
      <c r="G42" s="79"/>
      <c r="H42" s="79"/>
      <c r="I42" s="79" t="s">
        <v>113</v>
      </c>
      <c r="J42" s="79"/>
      <c r="K42" s="79"/>
      <c r="L42" s="79" t="s">
        <v>114</v>
      </c>
      <c r="M42" s="79"/>
      <c r="N42" s="79"/>
      <c r="O42" s="79"/>
      <c r="P42" s="29" t="s">
        <v>98</v>
      </c>
      <c r="Q42" s="29" t="s">
        <v>91</v>
      </c>
      <c r="R42" s="29" t="s">
        <v>51</v>
      </c>
      <c r="S42" s="29" t="s">
        <v>51</v>
      </c>
      <c r="T42" s="29">
        <v>597867</v>
      </c>
      <c r="U42" s="29" t="str">
        <f>IF(ISERROR(T42/S42),"N/A",T42/S42*100)</f>
        <v>N/A</v>
      </c>
      <c r="V42" s="30" t="s">
        <v>115</v>
      </c>
    </row>
    <row r="43" spans="1:22" ht="18.75" customHeight="1" thickBot="1" thickTop="1">
      <c r="A43" s="27"/>
      <c r="B43" s="120" t="s">
        <v>172</v>
      </c>
      <c r="C43" s="118"/>
      <c r="D43" s="118"/>
      <c r="E43" s="118"/>
      <c r="F43" s="118"/>
      <c r="G43" s="118"/>
      <c r="H43" s="118"/>
      <c r="I43" s="118"/>
      <c r="J43" s="118"/>
      <c r="K43" s="118"/>
      <c r="L43" s="118"/>
      <c r="M43" s="118"/>
      <c r="N43" s="118"/>
      <c r="O43" s="118"/>
      <c r="P43" s="118"/>
      <c r="Q43" s="118"/>
      <c r="R43" s="118"/>
      <c r="S43" s="118"/>
      <c r="T43" s="118"/>
      <c r="U43" s="118"/>
      <c r="V43" s="119"/>
    </row>
    <row r="44" spans="1:22" s="62" customFormat="1" ht="18" customHeight="1">
      <c r="A44" s="63"/>
      <c r="B44" s="64" t="s">
        <v>47</v>
      </c>
      <c r="C44" s="64"/>
      <c r="D44" s="65"/>
      <c r="E44" s="64"/>
      <c r="F44" s="64"/>
      <c r="G44" s="64"/>
      <c r="H44" s="64"/>
      <c r="I44" s="66"/>
      <c r="J44" s="57"/>
      <c r="K44" s="66"/>
      <c r="L44" s="57"/>
      <c r="M44" s="66"/>
      <c r="N44" s="57"/>
      <c r="O44" s="66"/>
      <c r="P44" s="57"/>
      <c r="Q44" s="67"/>
      <c r="R44" s="68" t="s">
        <v>47</v>
      </c>
      <c r="S44" s="68" t="s">
        <v>47</v>
      </c>
      <c r="T44" s="68">
        <v>31</v>
      </c>
      <c r="U44" s="68" t="str">
        <f aca="true" t="shared" si="1" ref="U44:U52">IF(ISERROR(T44/S44),"N/A",T44/S44*100)</f>
        <v>N/A</v>
      </c>
      <c r="V44" s="64" t="s">
        <v>174</v>
      </c>
    </row>
    <row r="45" spans="1:22" s="62" customFormat="1" ht="18" customHeight="1">
      <c r="A45" s="63"/>
      <c r="B45" s="64" t="s">
        <v>47</v>
      </c>
      <c r="C45" s="64"/>
      <c r="D45" s="65"/>
      <c r="E45" s="64"/>
      <c r="F45" s="64"/>
      <c r="G45" s="64"/>
      <c r="H45" s="64"/>
      <c r="I45" s="66"/>
      <c r="J45" s="57"/>
      <c r="K45" s="66"/>
      <c r="L45" s="57"/>
      <c r="M45" s="66"/>
      <c r="N45" s="57"/>
      <c r="O45" s="66"/>
      <c r="P45" s="57"/>
      <c r="Q45" s="67"/>
      <c r="R45" s="68" t="s">
        <v>47</v>
      </c>
      <c r="S45" s="68" t="s">
        <v>47</v>
      </c>
      <c r="T45" s="68">
        <v>100</v>
      </c>
      <c r="U45" s="68" t="str">
        <f t="shared" si="1"/>
        <v>N/A</v>
      </c>
      <c r="V45" s="64" t="s">
        <v>175</v>
      </c>
    </row>
    <row r="46" spans="1:22" s="62" customFormat="1" ht="18" customHeight="1">
      <c r="A46" s="63"/>
      <c r="B46" s="64" t="s">
        <v>47</v>
      </c>
      <c r="C46" s="64"/>
      <c r="D46" s="65"/>
      <c r="E46" s="64"/>
      <c r="F46" s="64"/>
      <c r="G46" s="64"/>
      <c r="H46" s="64"/>
      <c r="I46" s="66"/>
      <c r="J46" s="57"/>
      <c r="K46" s="66"/>
      <c r="L46" s="57"/>
      <c r="M46" s="66"/>
      <c r="N46" s="57"/>
      <c r="O46" s="66"/>
      <c r="P46" s="57"/>
      <c r="Q46" s="67"/>
      <c r="R46" s="68" t="s">
        <v>47</v>
      </c>
      <c r="S46" s="68" t="s">
        <v>47</v>
      </c>
      <c r="T46" s="68">
        <v>100</v>
      </c>
      <c r="U46" s="68" t="str">
        <f t="shared" si="1"/>
        <v>N/A</v>
      </c>
      <c r="V46" s="64" t="s">
        <v>176</v>
      </c>
    </row>
    <row r="47" spans="1:22" s="62" customFormat="1" ht="18" customHeight="1">
      <c r="A47" s="63"/>
      <c r="B47" s="64" t="s">
        <v>47</v>
      </c>
      <c r="C47" s="64"/>
      <c r="D47" s="65"/>
      <c r="E47" s="64"/>
      <c r="F47" s="64"/>
      <c r="G47" s="64"/>
      <c r="H47" s="64"/>
      <c r="I47" s="66"/>
      <c r="J47" s="57"/>
      <c r="K47" s="66"/>
      <c r="L47" s="57"/>
      <c r="M47" s="66"/>
      <c r="N47" s="57"/>
      <c r="O47" s="66"/>
      <c r="P47" s="57"/>
      <c r="Q47" s="67"/>
      <c r="R47" s="68" t="s">
        <v>47</v>
      </c>
      <c r="S47" s="68" t="s">
        <v>47</v>
      </c>
      <c r="T47" s="68">
        <v>100</v>
      </c>
      <c r="U47" s="68" t="str">
        <f t="shared" si="1"/>
        <v>N/A</v>
      </c>
      <c r="V47" s="64" t="s">
        <v>177</v>
      </c>
    </row>
    <row r="48" spans="1:22" s="62" customFormat="1" ht="18" customHeight="1">
      <c r="A48" s="63"/>
      <c r="B48" s="64" t="s">
        <v>47</v>
      </c>
      <c r="C48" s="64"/>
      <c r="D48" s="65"/>
      <c r="E48" s="64"/>
      <c r="F48" s="64"/>
      <c r="G48" s="64"/>
      <c r="H48" s="64"/>
      <c r="I48" s="66"/>
      <c r="J48" s="57"/>
      <c r="K48" s="66"/>
      <c r="L48" s="57"/>
      <c r="M48" s="66"/>
      <c r="N48" s="57"/>
      <c r="O48" s="66"/>
      <c r="P48" s="57"/>
      <c r="Q48" s="67"/>
      <c r="R48" s="68" t="s">
        <v>47</v>
      </c>
      <c r="S48" s="68" t="s">
        <v>47</v>
      </c>
      <c r="T48" s="68">
        <v>32</v>
      </c>
      <c r="U48" s="68" t="str">
        <f t="shared" si="1"/>
        <v>N/A</v>
      </c>
      <c r="V48" s="64" t="s">
        <v>178</v>
      </c>
    </row>
    <row r="49" spans="1:22" s="62" customFormat="1" ht="18" customHeight="1">
      <c r="A49" s="63"/>
      <c r="B49" s="64" t="s">
        <v>47</v>
      </c>
      <c r="C49" s="64"/>
      <c r="D49" s="65"/>
      <c r="E49" s="64"/>
      <c r="F49" s="64"/>
      <c r="G49" s="64"/>
      <c r="H49" s="64"/>
      <c r="I49" s="66"/>
      <c r="J49" s="57"/>
      <c r="K49" s="66"/>
      <c r="L49" s="57"/>
      <c r="M49" s="66"/>
      <c r="N49" s="57"/>
      <c r="O49" s="66"/>
      <c r="P49" s="57"/>
      <c r="Q49" s="67"/>
      <c r="R49" s="68" t="s">
        <v>47</v>
      </c>
      <c r="S49" s="68" t="s">
        <v>47</v>
      </c>
      <c r="T49" s="68">
        <v>4782520</v>
      </c>
      <c r="U49" s="68" t="str">
        <f t="shared" si="1"/>
        <v>N/A</v>
      </c>
      <c r="V49" s="64" t="s">
        <v>179</v>
      </c>
    </row>
    <row r="50" spans="1:22" s="62" customFormat="1" ht="18" customHeight="1">
      <c r="A50" s="63"/>
      <c r="B50" s="64" t="s">
        <v>47</v>
      </c>
      <c r="C50" s="64"/>
      <c r="D50" s="65"/>
      <c r="E50" s="64"/>
      <c r="F50" s="64"/>
      <c r="G50" s="64"/>
      <c r="H50" s="64"/>
      <c r="I50" s="66"/>
      <c r="J50" s="57"/>
      <c r="K50" s="66"/>
      <c r="L50" s="57"/>
      <c r="M50" s="66"/>
      <c r="N50" s="57"/>
      <c r="O50" s="66"/>
      <c r="P50" s="57"/>
      <c r="Q50" s="67"/>
      <c r="R50" s="68" t="s">
        <v>47</v>
      </c>
      <c r="S50" s="68" t="s">
        <v>47</v>
      </c>
      <c r="T50" s="68">
        <v>51</v>
      </c>
      <c r="U50" s="68" t="str">
        <f t="shared" si="1"/>
        <v>N/A</v>
      </c>
      <c r="V50" s="64" t="s">
        <v>180</v>
      </c>
    </row>
    <row r="51" spans="1:22" s="62" customFormat="1" ht="18" customHeight="1" thickBot="1">
      <c r="A51" s="63"/>
      <c r="B51" s="64" t="s">
        <v>47</v>
      </c>
      <c r="C51" s="64"/>
      <c r="D51" s="65"/>
      <c r="E51" s="64"/>
      <c r="F51" s="64"/>
      <c r="G51" s="64"/>
      <c r="H51" s="64"/>
      <c r="I51" s="66"/>
      <c r="J51" s="57"/>
      <c r="K51" s="66"/>
      <c r="L51" s="57"/>
      <c r="M51" s="66"/>
      <c r="N51" s="57"/>
      <c r="O51" s="66"/>
      <c r="P51" s="57"/>
      <c r="Q51" s="67"/>
      <c r="R51" s="68" t="s">
        <v>47</v>
      </c>
      <c r="S51" s="68" t="s">
        <v>47</v>
      </c>
      <c r="T51" s="68">
        <v>2</v>
      </c>
      <c r="U51" s="68" t="str">
        <f t="shared" si="1"/>
        <v>N/A</v>
      </c>
      <c r="V51" s="64" t="s">
        <v>181</v>
      </c>
    </row>
    <row r="52" spans="1:22" ht="75" customHeight="1" thickBot="1" thickTop="1">
      <c r="A52" s="27"/>
      <c r="B52" s="28" t="s">
        <v>47</v>
      </c>
      <c r="C52" s="79" t="s">
        <v>47</v>
      </c>
      <c r="D52" s="79"/>
      <c r="E52" s="79"/>
      <c r="F52" s="79"/>
      <c r="G52" s="79"/>
      <c r="H52" s="79"/>
      <c r="I52" s="79" t="s">
        <v>116</v>
      </c>
      <c r="J52" s="79"/>
      <c r="K52" s="79"/>
      <c r="L52" s="79" t="s">
        <v>117</v>
      </c>
      <c r="M52" s="79"/>
      <c r="N52" s="79"/>
      <c r="O52" s="79"/>
      <c r="P52" s="29" t="s">
        <v>98</v>
      </c>
      <c r="Q52" s="29" t="s">
        <v>91</v>
      </c>
      <c r="R52" s="29" t="s">
        <v>51</v>
      </c>
      <c r="S52" s="29" t="s">
        <v>51</v>
      </c>
      <c r="T52" s="29">
        <v>20</v>
      </c>
      <c r="U52" s="29" t="str">
        <f t="shared" si="1"/>
        <v>N/A</v>
      </c>
      <c r="V52" s="30" t="s">
        <v>115</v>
      </c>
    </row>
    <row r="53" spans="1:22" ht="18.75" customHeight="1" thickBot="1" thickTop="1">
      <c r="A53" s="27"/>
      <c r="B53" s="120" t="s">
        <v>172</v>
      </c>
      <c r="C53" s="118"/>
      <c r="D53" s="118"/>
      <c r="E53" s="118"/>
      <c r="F53" s="118"/>
      <c r="G53" s="118"/>
      <c r="H53" s="118"/>
      <c r="I53" s="118"/>
      <c r="J53" s="118"/>
      <c r="K53" s="118"/>
      <c r="L53" s="118"/>
      <c r="M53" s="118"/>
      <c r="N53" s="118"/>
      <c r="O53" s="118"/>
      <c r="P53" s="118"/>
      <c r="Q53" s="118"/>
      <c r="R53" s="118"/>
      <c r="S53" s="118"/>
      <c r="T53" s="118"/>
      <c r="U53" s="118"/>
      <c r="V53" s="119"/>
    </row>
    <row r="54" spans="1:22" s="62" customFormat="1" ht="18" customHeight="1">
      <c r="A54" s="63"/>
      <c r="B54" s="64" t="s">
        <v>47</v>
      </c>
      <c r="C54" s="64"/>
      <c r="D54" s="65"/>
      <c r="E54" s="64"/>
      <c r="F54" s="64"/>
      <c r="G54" s="64"/>
      <c r="H54" s="64"/>
      <c r="I54" s="66"/>
      <c r="J54" s="57"/>
      <c r="K54" s="66"/>
      <c r="L54" s="57"/>
      <c r="M54" s="66"/>
      <c r="N54" s="57"/>
      <c r="O54" s="66"/>
      <c r="P54" s="57"/>
      <c r="Q54" s="67"/>
      <c r="R54" s="68" t="s">
        <v>47</v>
      </c>
      <c r="S54" s="68" t="s">
        <v>47</v>
      </c>
      <c r="T54" s="68">
        <v>0</v>
      </c>
      <c r="U54" s="68" t="str">
        <f aca="true" t="shared" si="2" ref="U54:U59">IF(ISERROR(T54/S54),"N/A",T54/S54*100)</f>
        <v>N/A</v>
      </c>
      <c r="V54" s="64" t="s">
        <v>179</v>
      </c>
    </row>
    <row r="55" spans="1:22" s="62" customFormat="1" ht="18" customHeight="1">
      <c r="A55" s="63"/>
      <c r="B55" s="64" t="s">
        <v>47</v>
      </c>
      <c r="C55" s="64"/>
      <c r="D55" s="65"/>
      <c r="E55" s="64"/>
      <c r="F55" s="64"/>
      <c r="G55" s="64"/>
      <c r="H55" s="64"/>
      <c r="I55" s="66"/>
      <c r="J55" s="57"/>
      <c r="K55" s="66"/>
      <c r="L55" s="57"/>
      <c r="M55" s="66"/>
      <c r="N55" s="57"/>
      <c r="O55" s="66"/>
      <c r="P55" s="57"/>
      <c r="Q55" s="67"/>
      <c r="R55" s="68" t="s">
        <v>47</v>
      </c>
      <c r="S55" s="68" t="s">
        <v>47</v>
      </c>
      <c r="T55" s="68">
        <v>0</v>
      </c>
      <c r="U55" s="68" t="str">
        <f t="shared" si="2"/>
        <v>N/A</v>
      </c>
      <c r="V55" s="64" t="s">
        <v>178</v>
      </c>
    </row>
    <row r="56" spans="1:22" s="62" customFormat="1" ht="18" customHeight="1">
      <c r="A56" s="63"/>
      <c r="B56" s="64" t="s">
        <v>47</v>
      </c>
      <c r="C56" s="64"/>
      <c r="D56" s="65"/>
      <c r="E56" s="64"/>
      <c r="F56" s="64"/>
      <c r="G56" s="64"/>
      <c r="H56" s="64"/>
      <c r="I56" s="66"/>
      <c r="J56" s="57"/>
      <c r="K56" s="66"/>
      <c r="L56" s="57"/>
      <c r="M56" s="66"/>
      <c r="N56" s="57"/>
      <c r="O56" s="66"/>
      <c r="P56" s="57"/>
      <c r="Q56" s="67"/>
      <c r="R56" s="68" t="s">
        <v>47</v>
      </c>
      <c r="S56" s="68" t="s">
        <v>47</v>
      </c>
      <c r="T56" s="68">
        <v>100</v>
      </c>
      <c r="U56" s="68" t="str">
        <f t="shared" si="2"/>
        <v>N/A</v>
      </c>
      <c r="V56" s="64" t="s">
        <v>176</v>
      </c>
    </row>
    <row r="57" spans="1:22" s="62" customFormat="1" ht="18" customHeight="1">
      <c r="A57" s="63"/>
      <c r="B57" s="64" t="s">
        <v>47</v>
      </c>
      <c r="C57" s="64"/>
      <c r="D57" s="65"/>
      <c r="E57" s="64"/>
      <c r="F57" s="64"/>
      <c r="G57" s="64"/>
      <c r="H57" s="64"/>
      <c r="I57" s="66"/>
      <c r="J57" s="57"/>
      <c r="K57" s="66"/>
      <c r="L57" s="57"/>
      <c r="M57" s="66"/>
      <c r="N57" s="57"/>
      <c r="O57" s="66"/>
      <c r="P57" s="57"/>
      <c r="Q57" s="67"/>
      <c r="R57" s="68" t="s">
        <v>47</v>
      </c>
      <c r="S57" s="68" t="s">
        <v>47</v>
      </c>
      <c r="T57" s="68">
        <v>0</v>
      </c>
      <c r="U57" s="68" t="str">
        <f t="shared" si="2"/>
        <v>N/A</v>
      </c>
      <c r="V57" s="64" t="s">
        <v>181</v>
      </c>
    </row>
    <row r="58" spans="1:22" s="62" customFormat="1" ht="18" customHeight="1" thickBot="1">
      <c r="A58" s="63"/>
      <c r="B58" s="64" t="s">
        <v>47</v>
      </c>
      <c r="C58" s="64"/>
      <c r="D58" s="65"/>
      <c r="E58" s="64"/>
      <c r="F58" s="64"/>
      <c r="G58" s="64"/>
      <c r="H58" s="64"/>
      <c r="I58" s="66"/>
      <c r="J58" s="57"/>
      <c r="K58" s="66"/>
      <c r="L58" s="57"/>
      <c r="M58" s="66"/>
      <c r="N58" s="57"/>
      <c r="O58" s="66"/>
      <c r="P58" s="57"/>
      <c r="Q58" s="67"/>
      <c r="R58" s="68" t="s">
        <v>47</v>
      </c>
      <c r="S58" s="68" t="s">
        <v>47</v>
      </c>
      <c r="T58" s="68">
        <v>0</v>
      </c>
      <c r="U58" s="68" t="str">
        <f t="shared" si="2"/>
        <v>N/A</v>
      </c>
      <c r="V58" s="64" t="s">
        <v>180</v>
      </c>
    </row>
    <row r="59" spans="1:22" ht="75" customHeight="1" thickBot="1" thickTop="1">
      <c r="A59" s="27"/>
      <c r="B59" s="28" t="s">
        <v>47</v>
      </c>
      <c r="C59" s="79" t="s">
        <v>118</v>
      </c>
      <c r="D59" s="79"/>
      <c r="E59" s="79"/>
      <c r="F59" s="79"/>
      <c r="G59" s="79"/>
      <c r="H59" s="79"/>
      <c r="I59" s="79" t="s">
        <v>119</v>
      </c>
      <c r="J59" s="79"/>
      <c r="K59" s="79"/>
      <c r="L59" s="79" t="s">
        <v>120</v>
      </c>
      <c r="M59" s="79"/>
      <c r="N59" s="79"/>
      <c r="O59" s="79"/>
      <c r="P59" s="29" t="s">
        <v>98</v>
      </c>
      <c r="Q59" s="29" t="s">
        <v>91</v>
      </c>
      <c r="R59" s="29" t="s">
        <v>51</v>
      </c>
      <c r="S59" s="29" t="s">
        <v>51</v>
      </c>
      <c r="T59" s="29">
        <v>10034</v>
      </c>
      <c r="U59" s="29" t="str">
        <f t="shared" si="2"/>
        <v>N/A</v>
      </c>
      <c r="V59" s="30" t="s">
        <v>115</v>
      </c>
    </row>
    <row r="60" spans="1:22" ht="18.75" customHeight="1" thickBot="1" thickTop="1">
      <c r="A60" s="27"/>
      <c r="B60" s="120" t="s">
        <v>172</v>
      </c>
      <c r="C60" s="118"/>
      <c r="D60" s="118"/>
      <c r="E60" s="118"/>
      <c r="F60" s="118"/>
      <c r="G60" s="118"/>
      <c r="H60" s="118"/>
      <c r="I60" s="118"/>
      <c r="J60" s="118"/>
      <c r="K60" s="118"/>
      <c r="L60" s="118"/>
      <c r="M60" s="118"/>
      <c r="N60" s="118"/>
      <c r="O60" s="118"/>
      <c r="P60" s="118"/>
      <c r="Q60" s="118"/>
      <c r="R60" s="118"/>
      <c r="S60" s="118"/>
      <c r="T60" s="118"/>
      <c r="U60" s="118"/>
      <c r="V60" s="119"/>
    </row>
    <row r="61" spans="1:22" s="62" customFormat="1" ht="18" customHeight="1">
      <c r="A61" s="63"/>
      <c r="B61" s="64" t="s">
        <v>47</v>
      </c>
      <c r="C61" s="64"/>
      <c r="D61" s="65"/>
      <c r="E61" s="64"/>
      <c r="F61" s="64"/>
      <c r="G61" s="64"/>
      <c r="H61" s="64"/>
      <c r="I61" s="66"/>
      <c r="J61" s="57"/>
      <c r="K61" s="66"/>
      <c r="L61" s="57"/>
      <c r="M61" s="66"/>
      <c r="N61" s="57"/>
      <c r="O61" s="66"/>
      <c r="P61" s="57"/>
      <c r="Q61" s="67"/>
      <c r="R61" s="68" t="s">
        <v>47</v>
      </c>
      <c r="S61" s="68" t="s">
        <v>47</v>
      </c>
      <c r="T61" s="68">
        <v>100</v>
      </c>
      <c r="U61" s="68" t="str">
        <f aca="true" t="shared" si="3" ref="U61:U67">IF(ISERROR(T61/S61),"N/A",T61/S61*100)</f>
        <v>N/A</v>
      </c>
      <c r="V61" s="64" t="s">
        <v>176</v>
      </c>
    </row>
    <row r="62" spans="1:22" s="62" customFormat="1" ht="18" customHeight="1">
      <c r="A62" s="63"/>
      <c r="B62" s="64" t="s">
        <v>47</v>
      </c>
      <c r="C62" s="64"/>
      <c r="D62" s="65"/>
      <c r="E62" s="64"/>
      <c r="F62" s="64"/>
      <c r="G62" s="64"/>
      <c r="H62" s="64"/>
      <c r="I62" s="66"/>
      <c r="J62" s="57"/>
      <c r="K62" s="66"/>
      <c r="L62" s="57"/>
      <c r="M62" s="66"/>
      <c r="N62" s="57"/>
      <c r="O62" s="66"/>
      <c r="P62" s="57"/>
      <c r="Q62" s="67"/>
      <c r="R62" s="68" t="s">
        <v>47</v>
      </c>
      <c r="S62" s="68" t="s">
        <v>47</v>
      </c>
      <c r="T62" s="68">
        <v>99</v>
      </c>
      <c r="U62" s="68" t="str">
        <f t="shared" si="3"/>
        <v>N/A</v>
      </c>
      <c r="V62" s="64" t="s">
        <v>177</v>
      </c>
    </row>
    <row r="63" spans="1:22" s="62" customFormat="1" ht="18" customHeight="1">
      <c r="A63" s="63"/>
      <c r="B63" s="64" t="s">
        <v>47</v>
      </c>
      <c r="C63" s="64"/>
      <c r="D63" s="65"/>
      <c r="E63" s="64"/>
      <c r="F63" s="64"/>
      <c r="G63" s="64"/>
      <c r="H63" s="64"/>
      <c r="I63" s="66"/>
      <c r="J63" s="57"/>
      <c r="K63" s="66"/>
      <c r="L63" s="57"/>
      <c r="M63" s="66"/>
      <c r="N63" s="57"/>
      <c r="O63" s="66"/>
      <c r="P63" s="57"/>
      <c r="Q63" s="67"/>
      <c r="R63" s="68" t="s">
        <v>47</v>
      </c>
      <c r="S63" s="68" t="s">
        <v>47</v>
      </c>
      <c r="T63" s="68">
        <v>2</v>
      </c>
      <c r="U63" s="68" t="str">
        <f t="shared" si="3"/>
        <v>N/A</v>
      </c>
      <c r="V63" s="64" t="s">
        <v>178</v>
      </c>
    </row>
    <row r="64" spans="1:22" s="62" customFormat="1" ht="18" customHeight="1">
      <c r="A64" s="63"/>
      <c r="B64" s="64" t="s">
        <v>47</v>
      </c>
      <c r="C64" s="64"/>
      <c r="D64" s="65"/>
      <c r="E64" s="64"/>
      <c r="F64" s="64"/>
      <c r="G64" s="64"/>
      <c r="H64" s="64"/>
      <c r="I64" s="66"/>
      <c r="J64" s="57"/>
      <c r="K64" s="66"/>
      <c r="L64" s="57"/>
      <c r="M64" s="66"/>
      <c r="N64" s="57"/>
      <c r="O64" s="66"/>
      <c r="P64" s="57"/>
      <c r="Q64" s="67"/>
      <c r="R64" s="68" t="s">
        <v>47</v>
      </c>
      <c r="S64" s="68" t="s">
        <v>47</v>
      </c>
      <c r="T64" s="68">
        <v>1</v>
      </c>
      <c r="U64" s="68" t="str">
        <f t="shared" si="3"/>
        <v>N/A</v>
      </c>
      <c r="V64" s="64" t="s">
        <v>180</v>
      </c>
    </row>
    <row r="65" spans="1:22" s="62" customFormat="1" ht="18" customHeight="1">
      <c r="A65" s="63"/>
      <c r="B65" s="64" t="s">
        <v>47</v>
      </c>
      <c r="C65" s="64"/>
      <c r="D65" s="65"/>
      <c r="E65" s="64"/>
      <c r="F65" s="64"/>
      <c r="G65" s="64"/>
      <c r="H65" s="64"/>
      <c r="I65" s="66"/>
      <c r="J65" s="57"/>
      <c r="K65" s="66"/>
      <c r="L65" s="57"/>
      <c r="M65" s="66"/>
      <c r="N65" s="57"/>
      <c r="O65" s="66"/>
      <c r="P65" s="57"/>
      <c r="Q65" s="67"/>
      <c r="R65" s="68" t="s">
        <v>47</v>
      </c>
      <c r="S65" s="68" t="s">
        <v>47</v>
      </c>
      <c r="T65" s="68">
        <v>2</v>
      </c>
      <c r="U65" s="68" t="str">
        <f t="shared" si="3"/>
        <v>N/A</v>
      </c>
      <c r="V65" s="64" t="s">
        <v>181</v>
      </c>
    </row>
    <row r="66" spans="1:22" s="62" customFormat="1" ht="18" customHeight="1" thickBot="1">
      <c r="A66" s="63"/>
      <c r="B66" s="64" t="s">
        <v>47</v>
      </c>
      <c r="C66" s="64"/>
      <c r="D66" s="65"/>
      <c r="E66" s="64"/>
      <c r="F66" s="64"/>
      <c r="G66" s="64"/>
      <c r="H66" s="64"/>
      <c r="I66" s="66"/>
      <c r="J66" s="57"/>
      <c r="K66" s="66"/>
      <c r="L66" s="57"/>
      <c r="M66" s="66"/>
      <c r="N66" s="57"/>
      <c r="O66" s="66"/>
      <c r="P66" s="57"/>
      <c r="Q66" s="67"/>
      <c r="R66" s="68" t="s">
        <v>47</v>
      </c>
      <c r="S66" s="68" t="s">
        <v>47</v>
      </c>
      <c r="T66" s="68">
        <v>60000</v>
      </c>
      <c r="U66" s="68" t="str">
        <f t="shared" si="3"/>
        <v>N/A</v>
      </c>
      <c r="V66" s="64" t="s">
        <v>179</v>
      </c>
    </row>
    <row r="67" spans="1:22" ht="75" customHeight="1" thickBot="1" thickTop="1">
      <c r="A67" s="27"/>
      <c r="B67" s="28" t="s">
        <v>47</v>
      </c>
      <c r="C67" s="79" t="s">
        <v>121</v>
      </c>
      <c r="D67" s="79"/>
      <c r="E67" s="79"/>
      <c r="F67" s="79"/>
      <c r="G67" s="79"/>
      <c r="H67" s="79"/>
      <c r="I67" s="79" t="s">
        <v>122</v>
      </c>
      <c r="J67" s="79"/>
      <c r="K67" s="79"/>
      <c r="L67" s="79" t="s">
        <v>123</v>
      </c>
      <c r="M67" s="79"/>
      <c r="N67" s="79"/>
      <c r="O67" s="79"/>
      <c r="P67" s="29" t="s">
        <v>44</v>
      </c>
      <c r="Q67" s="29" t="s">
        <v>91</v>
      </c>
      <c r="R67" s="29">
        <v>75</v>
      </c>
      <c r="S67" s="29">
        <v>75</v>
      </c>
      <c r="T67" s="29">
        <v>75</v>
      </c>
      <c r="U67" s="29">
        <f t="shared" si="3"/>
        <v>100</v>
      </c>
      <c r="V67" s="30" t="s">
        <v>46</v>
      </c>
    </row>
    <row r="68" spans="2:22" s="51" customFormat="1" ht="14.25" customHeight="1" thickBot="1" thickTop="1">
      <c r="B68" s="52" t="s">
        <v>133</v>
      </c>
      <c r="C68" s="53"/>
      <c r="D68" s="53"/>
      <c r="E68" s="53"/>
      <c r="F68" s="53"/>
      <c r="G68" s="53"/>
      <c r="H68" s="54"/>
      <c r="I68" s="54"/>
      <c r="J68" s="54"/>
      <c r="K68" s="54"/>
      <c r="L68" s="54"/>
      <c r="M68" s="54"/>
      <c r="N68" s="54"/>
      <c r="O68" s="54"/>
      <c r="P68" s="54"/>
      <c r="Q68" s="54"/>
      <c r="R68" s="54"/>
      <c r="S68" s="54"/>
      <c r="T68" s="54"/>
      <c r="U68" s="54"/>
      <c r="V68" s="55"/>
    </row>
    <row r="69" spans="2:22" ht="44.25" customHeight="1" thickTop="1">
      <c r="B69" s="76" t="s">
        <v>134</v>
      </c>
      <c r="C69" s="77"/>
      <c r="D69" s="77"/>
      <c r="E69" s="77"/>
      <c r="F69" s="77"/>
      <c r="G69" s="77"/>
      <c r="H69" s="77"/>
      <c r="I69" s="77"/>
      <c r="J69" s="77"/>
      <c r="K69" s="77"/>
      <c r="L69" s="77"/>
      <c r="M69" s="77"/>
      <c r="N69" s="77"/>
      <c r="O69" s="77"/>
      <c r="P69" s="77"/>
      <c r="Q69" s="77"/>
      <c r="R69" s="77"/>
      <c r="S69" s="77"/>
      <c r="T69" s="77"/>
      <c r="U69" s="77"/>
      <c r="V69" s="78"/>
    </row>
    <row r="70" spans="2:22" ht="34.5" customHeight="1">
      <c r="B70" s="73" t="s">
        <v>182</v>
      </c>
      <c r="C70" s="74"/>
      <c r="D70" s="74"/>
      <c r="E70" s="74"/>
      <c r="F70" s="74"/>
      <c r="G70" s="74"/>
      <c r="H70" s="74"/>
      <c r="I70" s="74"/>
      <c r="J70" s="74"/>
      <c r="K70" s="74"/>
      <c r="L70" s="74"/>
      <c r="M70" s="74"/>
      <c r="N70" s="74"/>
      <c r="O70" s="74"/>
      <c r="P70" s="74"/>
      <c r="Q70" s="74"/>
      <c r="R70" s="74"/>
      <c r="S70" s="74"/>
      <c r="T70" s="74"/>
      <c r="U70" s="74"/>
      <c r="V70" s="75"/>
    </row>
    <row r="71" spans="2:22" ht="34.5" customHeight="1">
      <c r="B71" s="73" t="s">
        <v>136</v>
      </c>
      <c r="C71" s="74"/>
      <c r="D71" s="74"/>
      <c r="E71" s="74"/>
      <c r="F71" s="74"/>
      <c r="G71" s="74"/>
      <c r="H71" s="74"/>
      <c r="I71" s="74"/>
      <c r="J71" s="74"/>
      <c r="K71" s="74"/>
      <c r="L71" s="74"/>
      <c r="M71" s="74"/>
      <c r="N71" s="74"/>
      <c r="O71" s="74"/>
      <c r="P71" s="74"/>
      <c r="Q71" s="74"/>
      <c r="R71" s="74"/>
      <c r="S71" s="74"/>
      <c r="T71" s="74"/>
      <c r="U71" s="74"/>
      <c r="V71" s="75"/>
    </row>
    <row r="72" spans="2:22" ht="34.5" customHeight="1">
      <c r="B72" s="73" t="s">
        <v>183</v>
      </c>
      <c r="C72" s="74"/>
      <c r="D72" s="74"/>
      <c r="E72" s="74"/>
      <c r="F72" s="74"/>
      <c r="G72" s="74"/>
      <c r="H72" s="74"/>
      <c r="I72" s="74"/>
      <c r="J72" s="74"/>
      <c r="K72" s="74"/>
      <c r="L72" s="74"/>
      <c r="M72" s="74"/>
      <c r="N72" s="74"/>
      <c r="O72" s="74"/>
      <c r="P72" s="74"/>
      <c r="Q72" s="74"/>
      <c r="R72" s="74"/>
      <c r="S72" s="74"/>
      <c r="T72" s="74"/>
      <c r="U72" s="74"/>
      <c r="V72" s="75"/>
    </row>
    <row r="73" spans="2:22" ht="34.5" customHeight="1">
      <c r="B73" s="73" t="s">
        <v>184</v>
      </c>
      <c r="C73" s="74"/>
      <c r="D73" s="74"/>
      <c r="E73" s="74"/>
      <c r="F73" s="74"/>
      <c r="G73" s="74"/>
      <c r="H73" s="74"/>
      <c r="I73" s="74"/>
      <c r="J73" s="74"/>
      <c r="K73" s="74"/>
      <c r="L73" s="74"/>
      <c r="M73" s="74"/>
      <c r="N73" s="74"/>
      <c r="O73" s="74"/>
      <c r="P73" s="74"/>
      <c r="Q73" s="74"/>
      <c r="R73" s="74"/>
      <c r="S73" s="74"/>
      <c r="T73" s="74"/>
      <c r="U73" s="74"/>
      <c r="V73" s="75"/>
    </row>
    <row r="74" spans="2:22" ht="34.5" customHeight="1">
      <c r="B74" s="73" t="s">
        <v>185</v>
      </c>
      <c r="C74" s="74"/>
      <c r="D74" s="74"/>
      <c r="E74" s="74"/>
      <c r="F74" s="74"/>
      <c r="G74" s="74"/>
      <c r="H74" s="74"/>
      <c r="I74" s="74"/>
      <c r="J74" s="74"/>
      <c r="K74" s="74"/>
      <c r="L74" s="74"/>
      <c r="M74" s="74"/>
      <c r="N74" s="74"/>
      <c r="O74" s="74"/>
      <c r="P74" s="74"/>
      <c r="Q74" s="74"/>
      <c r="R74" s="74"/>
      <c r="S74" s="74"/>
      <c r="T74" s="74"/>
      <c r="U74" s="74"/>
      <c r="V74" s="75"/>
    </row>
    <row r="75" spans="2:22" ht="34.5" customHeight="1">
      <c r="B75" s="73" t="s">
        <v>186</v>
      </c>
      <c r="C75" s="74"/>
      <c r="D75" s="74"/>
      <c r="E75" s="74"/>
      <c r="F75" s="74"/>
      <c r="G75" s="74"/>
      <c r="H75" s="74"/>
      <c r="I75" s="74"/>
      <c r="J75" s="74"/>
      <c r="K75" s="74"/>
      <c r="L75" s="74"/>
      <c r="M75" s="74"/>
      <c r="N75" s="74"/>
      <c r="O75" s="74"/>
      <c r="P75" s="74"/>
      <c r="Q75" s="74"/>
      <c r="R75" s="74"/>
      <c r="S75" s="74"/>
      <c r="T75" s="74"/>
      <c r="U75" s="74"/>
      <c r="V75" s="75"/>
    </row>
    <row r="76" spans="2:22" ht="34.5" customHeight="1">
      <c r="B76" s="73" t="s">
        <v>187</v>
      </c>
      <c r="C76" s="74"/>
      <c r="D76" s="74"/>
      <c r="E76" s="74"/>
      <c r="F76" s="74"/>
      <c r="G76" s="74"/>
      <c r="H76" s="74"/>
      <c r="I76" s="74"/>
      <c r="J76" s="74"/>
      <c r="K76" s="74"/>
      <c r="L76" s="74"/>
      <c r="M76" s="74"/>
      <c r="N76" s="74"/>
      <c r="O76" s="74"/>
      <c r="P76" s="74"/>
      <c r="Q76" s="74"/>
      <c r="R76" s="74"/>
      <c r="S76" s="74"/>
      <c r="T76" s="74"/>
      <c r="U76" s="74"/>
      <c r="V76" s="75"/>
    </row>
    <row r="77" spans="2:22" ht="34.5" customHeight="1">
      <c r="B77" s="73" t="s">
        <v>188</v>
      </c>
      <c r="C77" s="74"/>
      <c r="D77" s="74"/>
      <c r="E77" s="74"/>
      <c r="F77" s="74"/>
      <c r="G77" s="74"/>
      <c r="H77" s="74"/>
      <c r="I77" s="74"/>
      <c r="J77" s="74"/>
      <c r="K77" s="74"/>
      <c r="L77" s="74"/>
      <c r="M77" s="74"/>
      <c r="N77" s="74"/>
      <c r="O77" s="74"/>
      <c r="P77" s="74"/>
      <c r="Q77" s="74"/>
      <c r="R77" s="74"/>
      <c r="S77" s="74"/>
      <c r="T77" s="74"/>
      <c r="U77" s="74"/>
      <c r="V77" s="75"/>
    </row>
    <row r="78" spans="2:22" ht="34.5" customHeight="1">
      <c r="B78" s="73" t="s">
        <v>189</v>
      </c>
      <c r="C78" s="74"/>
      <c r="D78" s="74"/>
      <c r="E78" s="74"/>
      <c r="F78" s="74"/>
      <c r="G78" s="74"/>
      <c r="H78" s="74"/>
      <c r="I78" s="74"/>
      <c r="J78" s="74"/>
      <c r="K78" s="74"/>
      <c r="L78" s="74"/>
      <c r="M78" s="74"/>
      <c r="N78" s="74"/>
      <c r="O78" s="74"/>
      <c r="P78" s="74"/>
      <c r="Q78" s="74"/>
      <c r="R78" s="74"/>
      <c r="S78" s="74"/>
      <c r="T78" s="74"/>
      <c r="U78" s="74"/>
      <c r="V78" s="75"/>
    </row>
    <row r="79" spans="2:22" ht="34.5" customHeight="1">
      <c r="B79" s="73" t="s">
        <v>190</v>
      </c>
      <c r="C79" s="74"/>
      <c r="D79" s="74"/>
      <c r="E79" s="74"/>
      <c r="F79" s="74"/>
      <c r="G79" s="74"/>
      <c r="H79" s="74"/>
      <c r="I79" s="74"/>
      <c r="J79" s="74"/>
      <c r="K79" s="74"/>
      <c r="L79" s="74"/>
      <c r="M79" s="74"/>
      <c r="N79" s="74"/>
      <c r="O79" s="74"/>
      <c r="P79" s="74"/>
      <c r="Q79" s="74"/>
      <c r="R79" s="74"/>
      <c r="S79" s="74"/>
      <c r="T79" s="74"/>
      <c r="U79" s="74"/>
      <c r="V79" s="75"/>
    </row>
    <row r="80" spans="2:22" ht="34.5" customHeight="1">
      <c r="B80" s="73" t="s">
        <v>191</v>
      </c>
      <c r="C80" s="74"/>
      <c r="D80" s="74"/>
      <c r="E80" s="74"/>
      <c r="F80" s="74"/>
      <c r="G80" s="74"/>
      <c r="H80" s="74"/>
      <c r="I80" s="74"/>
      <c r="J80" s="74"/>
      <c r="K80" s="74"/>
      <c r="L80" s="74"/>
      <c r="M80" s="74"/>
      <c r="N80" s="74"/>
      <c r="O80" s="74"/>
      <c r="P80" s="74"/>
      <c r="Q80" s="74"/>
      <c r="R80" s="74"/>
      <c r="S80" s="74"/>
      <c r="T80" s="74"/>
      <c r="U80" s="74"/>
      <c r="V80" s="75"/>
    </row>
    <row r="81" spans="2:22" ht="34.5" customHeight="1">
      <c r="B81" s="73" t="s">
        <v>192</v>
      </c>
      <c r="C81" s="74"/>
      <c r="D81" s="74"/>
      <c r="E81" s="74"/>
      <c r="F81" s="74"/>
      <c r="G81" s="74"/>
      <c r="H81" s="74"/>
      <c r="I81" s="74"/>
      <c r="J81" s="74"/>
      <c r="K81" s="74"/>
      <c r="L81" s="74"/>
      <c r="M81" s="74"/>
      <c r="N81" s="74"/>
      <c r="O81" s="74"/>
      <c r="P81" s="74"/>
      <c r="Q81" s="74"/>
      <c r="R81" s="74"/>
      <c r="S81" s="74"/>
      <c r="T81" s="74"/>
      <c r="U81" s="74"/>
      <c r="V81" s="75"/>
    </row>
    <row r="82" spans="2:22" ht="34.5" customHeight="1">
      <c r="B82" s="73" t="s">
        <v>193</v>
      </c>
      <c r="C82" s="74"/>
      <c r="D82" s="74"/>
      <c r="E82" s="74"/>
      <c r="F82" s="74"/>
      <c r="G82" s="74"/>
      <c r="H82" s="74"/>
      <c r="I82" s="74"/>
      <c r="J82" s="74"/>
      <c r="K82" s="74"/>
      <c r="L82" s="74"/>
      <c r="M82" s="74"/>
      <c r="N82" s="74"/>
      <c r="O82" s="74"/>
      <c r="P82" s="74"/>
      <c r="Q82" s="74"/>
      <c r="R82" s="74"/>
      <c r="S82" s="74"/>
      <c r="T82" s="74"/>
      <c r="U82" s="74"/>
      <c r="V82" s="75"/>
    </row>
    <row r="83" spans="2:22" ht="34.5" customHeight="1">
      <c r="B83" s="73" t="s">
        <v>194</v>
      </c>
      <c r="C83" s="74"/>
      <c r="D83" s="74"/>
      <c r="E83" s="74"/>
      <c r="F83" s="74"/>
      <c r="G83" s="74"/>
      <c r="H83" s="74"/>
      <c r="I83" s="74"/>
      <c r="J83" s="74"/>
      <c r="K83" s="74"/>
      <c r="L83" s="74"/>
      <c r="M83" s="74"/>
      <c r="N83" s="74"/>
      <c r="O83" s="74"/>
      <c r="P83" s="74"/>
      <c r="Q83" s="74"/>
      <c r="R83" s="74"/>
      <c r="S83" s="74"/>
      <c r="T83" s="74"/>
      <c r="U83" s="74"/>
      <c r="V83" s="75"/>
    </row>
    <row r="84" spans="2:22" ht="34.5" customHeight="1">
      <c r="B84" s="73" t="s">
        <v>195</v>
      </c>
      <c r="C84" s="74"/>
      <c r="D84" s="74"/>
      <c r="E84" s="74"/>
      <c r="F84" s="74"/>
      <c r="G84" s="74"/>
      <c r="H84" s="74"/>
      <c r="I84" s="74"/>
      <c r="J84" s="74"/>
      <c r="K84" s="74"/>
      <c r="L84" s="74"/>
      <c r="M84" s="74"/>
      <c r="N84" s="74"/>
      <c r="O84" s="74"/>
      <c r="P84" s="74"/>
      <c r="Q84" s="74"/>
      <c r="R84" s="74"/>
      <c r="S84" s="74"/>
      <c r="T84" s="74"/>
      <c r="U84" s="74"/>
      <c r="V84" s="75"/>
    </row>
    <row r="85" spans="2:22" ht="34.5" customHeight="1">
      <c r="B85" s="73" t="s">
        <v>196</v>
      </c>
      <c r="C85" s="74"/>
      <c r="D85" s="74"/>
      <c r="E85" s="74"/>
      <c r="F85" s="74"/>
      <c r="G85" s="74"/>
      <c r="H85" s="74"/>
      <c r="I85" s="74"/>
      <c r="J85" s="74"/>
      <c r="K85" s="74"/>
      <c r="L85" s="74"/>
      <c r="M85" s="74"/>
      <c r="N85" s="74"/>
      <c r="O85" s="74"/>
      <c r="P85" s="74"/>
      <c r="Q85" s="74"/>
      <c r="R85" s="74"/>
      <c r="S85" s="74"/>
      <c r="T85" s="74"/>
      <c r="U85" s="74"/>
      <c r="V85" s="75"/>
    </row>
    <row r="86" spans="2:22" ht="34.5" customHeight="1">
      <c r="B86" s="73" t="s">
        <v>197</v>
      </c>
      <c r="C86" s="74"/>
      <c r="D86" s="74"/>
      <c r="E86" s="74"/>
      <c r="F86" s="74"/>
      <c r="G86" s="74"/>
      <c r="H86" s="74"/>
      <c r="I86" s="74"/>
      <c r="J86" s="74"/>
      <c r="K86" s="74"/>
      <c r="L86" s="74"/>
      <c r="M86" s="74"/>
      <c r="N86" s="74"/>
      <c r="O86" s="74"/>
      <c r="P86" s="74"/>
      <c r="Q86" s="74"/>
      <c r="R86" s="74"/>
      <c r="S86" s="74"/>
      <c r="T86" s="74"/>
      <c r="U86" s="74"/>
      <c r="V86" s="75"/>
    </row>
    <row r="87" spans="2:22" ht="34.5" customHeight="1">
      <c r="B87" s="73" t="s">
        <v>198</v>
      </c>
      <c r="C87" s="74"/>
      <c r="D87" s="74"/>
      <c r="E87" s="74"/>
      <c r="F87" s="74"/>
      <c r="G87" s="74"/>
      <c r="H87" s="74"/>
      <c r="I87" s="74"/>
      <c r="J87" s="74"/>
      <c r="K87" s="74"/>
      <c r="L87" s="74"/>
      <c r="M87" s="74"/>
      <c r="N87" s="74"/>
      <c r="O87" s="74"/>
      <c r="P87" s="74"/>
      <c r="Q87" s="74"/>
      <c r="R87" s="74"/>
      <c r="S87" s="74"/>
      <c r="T87" s="74"/>
      <c r="U87" s="74"/>
      <c r="V87" s="75"/>
    </row>
    <row r="88" spans="2:22" ht="34.5" customHeight="1">
      <c r="B88" s="73" t="s">
        <v>199</v>
      </c>
      <c r="C88" s="74"/>
      <c r="D88" s="74"/>
      <c r="E88" s="74"/>
      <c r="F88" s="74"/>
      <c r="G88" s="74"/>
      <c r="H88" s="74"/>
      <c r="I88" s="74"/>
      <c r="J88" s="74"/>
      <c r="K88" s="74"/>
      <c r="L88" s="74"/>
      <c r="M88" s="74"/>
      <c r="N88" s="74"/>
      <c r="O88" s="74"/>
      <c r="P88" s="74"/>
      <c r="Q88" s="74"/>
      <c r="R88" s="74"/>
      <c r="S88" s="74"/>
      <c r="T88" s="74"/>
      <c r="U88" s="74"/>
      <c r="V88" s="75"/>
    </row>
    <row r="89" spans="2:22" ht="34.5" customHeight="1">
      <c r="B89" s="73" t="s">
        <v>200</v>
      </c>
      <c r="C89" s="74"/>
      <c r="D89" s="74"/>
      <c r="E89" s="74"/>
      <c r="F89" s="74"/>
      <c r="G89" s="74"/>
      <c r="H89" s="74"/>
      <c r="I89" s="74"/>
      <c r="J89" s="74"/>
      <c r="K89" s="74"/>
      <c r="L89" s="74"/>
      <c r="M89" s="74"/>
      <c r="N89" s="74"/>
      <c r="O89" s="74"/>
      <c r="P89" s="74"/>
      <c r="Q89" s="74"/>
      <c r="R89" s="74"/>
      <c r="S89" s="74"/>
      <c r="T89" s="74"/>
      <c r="U89" s="74"/>
      <c r="V89" s="75"/>
    </row>
    <row r="90" spans="2:22" ht="34.5" customHeight="1">
      <c r="B90" s="73" t="s">
        <v>201</v>
      </c>
      <c r="C90" s="74"/>
      <c r="D90" s="74"/>
      <c r="E90" s="74"/>
      <c r="F90" s="74"/>
      <c r="G90" s="74"/>
      <c r="H90" s="74"/>
      <c r="I90" s="74"/>
      <c r="J90" s="74"/>
      <c r="K90" s="74"/>
      <c r="L90" s="74"/>
      <c r="M90" s="74"/>
      <c r="N90" s="74"/>
      <c r="O90" s="74"/>
      <c r="P90" s="74"/>
      <c r="Q90" s="74"/>
      <c r="R90" s="74"/>
      <c r="S90" s="74"/>
      <c r="T90" s="74"/>
      <c r="U90" s="74"/>
      <c r="V90" s="75"/>
    </row>
    <row r="91" spans="2:22" ht="34.5" customHeight="1">
      <c r="B91" s="73" t="s">
        <v>202</v>
      </c>
      <c r="C91" s="74"/>
      <c r="D91" s="74"/>
      <c r="E91" s="74"/>
      <c r="F91" s="74"/>
      <c r="G91" s="74"/>
      <c r="H91" s="74"/>
      <c r="I91" s="74"/>
      <c r="J91" s="74"/>
      <c r="K91" s="74"/>
      <c r="L91" s="74"/>
      <c r="M91" s="74"/>
      <c r="N91" s="74"/>
      <c r="O91" s="74"/>
      <c r="P91" s="74"/>
      <c r="Q91" s="74"/>
      <c r="R91" s="74"/>
      <c r="S91" s="74"/>
      <c r="T91" s="74"/>
      <c r="U91" s="74"/>
      <c r="V91" s="75"/>
    </row>
    <row r="92" spans="2:22" ht="34.5" customHeight="1">
      <c r="B92" s="73" t="s">
        <v>203</v>
      </c>
      <c r="C92" s="74"/>
      <c r="D92" s="74"/>
      <c r="E92" s="74"/>
      <c r="F92" s="74"/>
      <c r="G92" s="74"/>
      <c r="H92" s="74"/>
      <c r="I92" s="74"/>
      <c r="J92" s="74"/>
      <c r="K92" s="74"/>
      <c r="L92" s="74"/>
      <c r="M92" s="74"/>
      <c r="N92" s="74"/>
      <c r="O92" s="74"/>
      <c r="P92" s="74"/>
      <c r="Q92" s="74"/>
      <c r="R92" s="74"/>
      <c r="S92" s="74"/>
      <c r="T92" s="74"/>
      <c r="U92" s="74"/>
      <c r="V92" s="75"/>
    </row>
    <row r="93" spans="2:22" ht="34.5" customHeight="1">
      <c r="B93" s="73" t="s">
        <v>204</v>
      </c>
      <c r="C93" s="74"/>
      <c r="D93" s="74"/>
      <c r="E93" s="74"/>
      <c r="F93" s="74"/>
      <c r="G93" s="74"/>
      <c r="H93" s="74"/>
      <c r="I93" s="74"/>
      <c r="J93" s="74"/>
      <c r="K93" s="74"/>
      <c r="L93" s="74"/>
      <c r="M93" s="74"/>
      <c r="N93" s="74"/>
      <c r="O93" s="74"/>
      <c r="P93" s="74"/>
      <c r="Q93" s="74"/>
      <c r="R93" s="74"/>
      <c r="S93" s="74"/>
      <c r="T93" s="74"/>
      <c r="U93" s="74"/>
      <c r="V93" s="75"/>
    </row>
    <row r="94" spans="2:22" ht="34.5" customHeight="1">
      <c r="B94" s="73" t="s">
        <v>159</v>
      </c>
      <c r="C94" s="74"/>
      <c r="D94" s="74"/>
      <c r="E94" s="74"/>
      <c r="F94" s="74"/>
      <c r="G94" s="74"/>
      <c r="H94" s="74"/>
      <c r="I94" s="74"/>
      <c r="J94" s="74"/>
      <c r="K94" s="74"/>
      <c r="L94" s="74"/>
      <c r="M94" s="74"/>
      <c r="N94" s="74"/>
      <c r="O94" s="74"/>
      <c r="P94" s="74"/>
      <c r="Q94" s="74"/>
      <c r="R94" s="74"/>
      <c r="S94" s="74"/>
      <c r="T94" s="74"/>
      <c r="U94" s="74"/>
      <c r="V94" s="75"/>
    </row>
  </sheetData>
  <sheetProtection/>
  <mergeCells count="131">
    <mergeCell ref="B1:L1"/>
    <mergeCell ref="D4:H4"/>
    <mergeCell ref="L4:O4"/>
    <mergeCell ref="Q4:R4"/>
    <mergeCell ref="T4:V4"/>
    <mergeCell ref="B5:V5"/>
    <mergeCell ref="C6:G6"/>
    <mergeCell ref="K6:M6"/>
    <mergeCell ref="P6:Q6"/>
    <mergeCell ref="T6:V6"/>
    <mergeCell ref="B8:B10"/>
    <mergeCell ref="C8:H10"/>
    <mergeCell ref="I8:S8"/>
    <mergeCell ref="T8:U8"/>
    <mergeCell ref="V8:V10"/>
    <mergeCell ref="I9:K10"/>
    <mergeCell ref="L9:O10"/>
    <mergeCell ref="P9:P10"/>
    <mergeCell ref="Q9:Q10"/>
    <mergeCell ref="R9:S9"/>
    <mergeCell ref="T9:T10"/>
    <mergeCell ref="U9:U10"/>
    <mergeCell ref="C11:H11"/>
    <mergeCell ref="I11:K11"/>
    <mergeCell ref="L11:O11"/>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C26:H26"/>
    <mergeCell ref="I26:K26"/>
    <mergeCell ref="L26:O26"/>
    <mergeCell ref="C27:H27"/>
    <mergeCell ref="I27:K27"/>
    <mergeCell ref="L27:O27"/>
    <mergeCell ref="B28:V28"/>
    <mergeCell ref="C30:H30"/>
    <mergeCell ref="I30:K30"/>
    <mergeCell ref="L30:O30"/>
    <mergeCell ref="B31:V31"/>
    <mergeCell ref="C33:H33"/>
    <mergeCell ref="I33:K33"/>
    <mergeCell ref="L33:O33"/>
    <mergeCell ref="B34:V34"/>
    <mergeCell ref="C36:H36"/>
    <mergeCell ref="I36:K36"/>
    <mergeCell ref="L36:O36"/>
    <mergeCell ref="B37:V37"/>
    <mergeCell ref="C39:H39"/>
    <mergeCell ref="I39:K39"/>
    <mergeCell ref="L39:O39"/>
    <mergeCell ref="B40:V40"/>
    <mergeCell ref="C42:H42"/>
    <mergeCell ref="I42:K42"/>
    <mergeCell ref="L42:O42"/>
    <mergeCell ref="B43:V43"/>
    <mergeCell ref="C52:H52"/>
    <mergeCell ref="I52:K52"/>
    <mergeCell ref="L52:O52"/>
    <mergeCell ref="B53:V53"/>
    <mergeCell ref="C59:H59"/>
    <mergeCell ref="I59:K59"/>
    <mergeCell ref="L59:O59"/>
    <mergeCell ref="B60:V60"/>
    <mergeCell ref="C67:H67"/>
    <mergeCell ref="I67:K67"/>
    <mergeCell ref="L67:O67"/>
    <mergeCell ref="B69:V69"/>
    <mergeCell ref="B70:V70"/>
    <mergeCell ref="B71:V71"/>
    <mergeCell ref="B72:V72"/>
    <mergeCell ref="B73:V73"/>
    <mergeCell ref="B74:V74"/>
    <mergeCell ref="B75:V75"/>
    <mergeCell ref="B76:V76"/>
    <mergeCell ref="B77:V77"/>
    <mergeCell ref="B78:V78"/>
    <mergeCell ref="B79:V79"/>
    <mergeCell ref="B80:V80"/>
    <mergeCell ref="B81:V81"/>
    <mergeCell ref="B82:V82"/>
    <mergeCell ref="B83:V83"/>
    <mergeCell ref="B84:V84"/>
    <mergeCell ref="B85:V85"/>
    <mergeCell ref="B86:V86"/>
    <mergeCell ref="B87:V87"/>
    <mergeCell ref="B88:V88"/>
    <mergeCell ref="B89:V89"/>
    <mergeCell ref="B90:V90"/>
    <mergeCell ref="B91:V91"/>
    <mergeCell ref="B92:V92"/>
    <mergeCell ref="B93:V93"/>
    <mergeCell ref="B94:V94"/>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Aguilar</cp:lastModifiedBy>
  <cp:lastPrinted>2013-04-24T16:19:46Z</cp:lastPrinted>
  <dcterms:created xsi:type="dcterms:W3CDTF">2009-03-25T01:44:41Z</dcterms:created>
  <dcterms:modified xsi:type="dcterms:W3CDTF">2015-02-04T00:05:09Z</dcterms:modified>
  <cp:category/>
  <cp:version/>
  <cp:contentType/>
  <cp:contentStatus/>
</cp:coreProperties>
</file>