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29" activeTab="1"/>
  </bookViews>
  <sheets>
    <sheet name="Portada" sheetId="1" r:id="rId1"/>
    <sheet name="Global" sheetId="2" r:id="rId2"/>
    <sheet name="Nacional" sheetId="3" r:id="rId3"/>
    <sheet name="29-TLAXCALA" sheetId="4" r:id="rId4"/>
  </sheets>
  <definedNames>
    <definedName name="_xlnm.Print_Area" localSheetId="3">'29-TLAXCALA'!$B$1:$V$35</definedName>
    <definedName name="_xlnm.Print_Area" localSheetId="1">'Global'!$B$1:$V$25</definedName>
    <definedName name="_xlnm.Print_Area" localSheetId="2">'Nacional'!$B$1:$V$35</definedName>
    <definedName name="_xlnm.Print_Area" localSheetId="0">'Portada'!$B$1:$AD$68</definedName>
    <definedName name="_xlnm.Print_Titles" localSheetId="3">'29-TLAXCALA'!$1:$4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<sst xmlns="http://schemas.openxmlformats.org/spreadsheetml/2006/main" count="260" uniqueCount="92">
  <si>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</si>
  <si>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</si>
  <si>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</si>
  <si>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</si>
  <si>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I-011 - FASP
</t>
  </si>
  <si>
    <t>DATOS DEL PROGRAMA</t>
  </si>
  <si>
    <t>Programa presupuestario</t>
  </si>
  <si>
    <t>I-011</t>
  </si>
  <si>
    <t>FASP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</si>
  <si>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</si>
  <si>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</si>
  <si>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</si>
  <si>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</si>
  <si>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</si>
  <si>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</si>
  <si>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</si>
  <si>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</si>
  <si>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</si>
  <si>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1 - Gobierno</t>
  </si>
  <si>
    <t>Función</t>
  </si>
  <si>
    <t>7 - Asuntos de Orden Público y de Seguridad Interior</t>
  </si>
  <si>
    <t>Subfunción</t>
  </si>
  <si>
    <t>4 - Asuntos de Orden Público y de Seguridad Interior</t>
  </si>
  <si>
    <t>Actividad Institucional</t>
  </si>
  <si>
    <t>9 - Fondo de Aportaciones para la Seguridad Pública de los Estados y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</si>
  <si>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</si>
  <si>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</si>
  <si>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</si>
  <si>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</si>
  <si>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</si>
  <si>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</si>
  <si>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</si>
  <si>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</si>
  <si>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</si>
  <si>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</si>
  <si>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</si>
  <si>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</si>
  <si>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</si>
  <si>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</si>
  <si>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</si>
  <si>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</si>
  <si>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Promover el ejercicio de recursos del FASP en los destinos de gasto de los Programas con Prioridad Nacional conforme a lo establecido en el artículo 45 de la Ley de Coordinación Fiscal.</t>
  </si>
  <si>
    <t>Eficiencia en la aplicación de los recursos provenientes del FASP para el ejercicio fiscal vigente</t>
  </si>
  <si>
    <t>(Recurso del FASP del año vigente ejercido por la entidad federativa / Monto convenido del FASP del año vigente por la entidad federativa) * 100</t>
  </si>
  <si>
    <t>Porcentaje</t>
  </si>
  <si>
    <t>Gestión-Eficiencia-Trimestral</t>
  </si>
  <si>
    <t>Estatal</t>
  </si>
  <si>
    <t>Fin</t>
  </si>
  <si>
    <t>Contribuir a mejorar las condiciones de seguridad pública en la entidad federativa mediante el fortalecimiento de las instituciones en materia de control de confianza, profesionalización, información, comunicaciones, entre otros temas prioritarios.</t>
  </si>
  <si>
    <t>Tasa anual estatal de la incidencia delictiva por cada cien mil habitantes</t>
  </si>
  <si>
    <t>(Incidencia delictiva en la entidad federativa en el año T * 100,000) / Población de la entidad</t>
  </si>
  <si>
    <t>Otra</t>
  </si>
  <si>
    <t>Estratégico-Eficacia-Anual</t>
  </si>
  <si>
    <t>Componente</t>
  </si>
  <si>
    <t>Los elementos adscritos al estado de fuerza de las instituciones de seguridad publica cuentan con evaluaciones de control de confianza.</t>
  </si>
  <si>
    <t>Cobertura de Evaluaciones de control de confianza aplicadas al estado de fuerza registrado en el RNPSP</t>
  </si>
  <si>
    <t>(Elementos evaluados en Control de Confianza  / Estado de fuerza en la entidad de acuerdo al RNPSP) * 100</t>
  </si>
  <si>
    <t>Gestión-Eficiencia-Semestral</t>
  </si>
  <si>
    <t>Propósito</t>
  </si>
  <si>
    <t>Fortalecer a las instituciones de seguridad pública.</t>
  </si>
  <si>
    <t>Profesionalización de los elementos policiales en el ejercicio fiscal</t>
  </si>
  <si>
    <t>(Elementos capacitados en el ejercicio fiscal / Elementos a capacitar en el ejercicio fiscal) * 100</t>
  </si>
  <si>
    <t>Estratégico-Eficacia-Semestral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</si>
  <si>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</si>
  <si>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</si>
  <si>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</si>
  <si>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</si>
  <si>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</si>
  <si>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</si>
  <si>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</si>
  <si>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</si>
  <si>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</si>
  <si>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</si>
  <si>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</si>
  <si>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>Sin información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</si>
  <si>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>Sin información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</si>
  <si>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>Sin información</t>
    </r>
  </si>
  <si>
    <r>
      <t xml:space="preserve">Profesionalización de los elementos policiales en el ejercicio fiscal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</si>
  <si>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</si>
  <si>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</si>
  <si>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29 - TLAXCALA</t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</si>
  <si>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 xml:space="preserve">29 - TLAXCALA  se continua con los procesos de adjudicación para el ejercicio del gasto
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</si>
  <si>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29 - TLAXCALA  se cumplio la meta teniaendo un procentaje del -2.5% en la entidad
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</si>
  <si>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 xml:space="preserve">29 - TLAXCALA  se siguen actualmente con el proceso de evaluacion de control de confianza a elementos de seguridad publica
</t>
    </r>
  </si>
  <si>
    <r>
      <t xml:space="preserve">Profesionalización de los elementos policiales en el ejercicio fiscal
</t>
    </r>
    <r>
      <rPr>
        <sz val="10"/>
        <rFont val="Soberana Sans"/>
        <family val="2"/>
      </rPr>
      <t xml:space="preserve">29 - TLAXCALA  Se cumplio la meta aun y asi la entidad sigue capacitando a sus elementos de seguridad pública.
</t>
    </r>
  </si>
  <si>
    <t>29-TLAXCALA</t>
  </si>
  <si>
    <t/>
  </si>
  <si>
    <t>0 - Cobertura estatal</t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</si>
  <si>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 xml:space="preserve">0 - Cobertura estatal  se continua con los procesos de adjudicación para el ejercicio del gasto
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</si>
  <si>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0 - Cobertura estatal  se cumplio la meta teniaendo un procentaje del -2.5% en la entidad
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</si>
  <si>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 xml:space="preserve">0 - Cobertura estatal  se siguen actualmente con el proceso de evaluacion de control de confianza a elementos de seguridad publica
</t>
    </r>
  </si>
  <si>
    <r>
      <t xml:space="preserve">Profesionalización de los elementos policiales en el ejercicio fiscal
</t>
    </r>
    <r>
      <rPr>
        <sz val="10"/>
        <rFont val="Soberana Sans"/>
        <family val="2"/>
      </rPr>
      <t xml:space="preserve">0 - Cobertura estatal  Se cumplio la meta aun y asi la entidad sigue capacitando a sus elementos de seguridad pública.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</si>
</sst>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 wrapText="1"/>
    </xf>
    <xf numFmtId="0" fontId="7" fillId="34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8" fillId="35" borderId="24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 wrapText="1"/>
    </xf>
    <xf numFmtId="4" fontId="3" fillId="35" borderId="25" xfId="0" applyNumberFormat="1" applyFont="1" applyFill="1" applyBorder="1" applyAlignment="1">
      <alignment vertical="center" wrapText="1"/>
    </xf>
    <xf numFmtId="4" fontId="3" fillId="35" borderId="26" xfId="0" applyNumberFormat="1" applyFont="1" applyFill="1" applyBorder="1" applyAlignment="1">
      <alignment vertical="center" wrapText="1"/>
    </xf>
    <xf numFmtId="4" fontId="8" fillId="35" borderId="27" xfId="0" applyNumberFormat="1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 wrapText="1"/>
    </xf>
    <xf numFmtId="0" fontId="3" fillId="35" borderId="28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1" fillId="36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3" fillId="0" borderId="34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justify" vertical="top" wrapText="1"/>
    </xf>
    <xf numFmtId="0" fontId="3" fillId="0" borderId="36" xfId="0" applyFont="1" applyFill="1" applyBorder="1" applyAlignment="1">
      <alignment horizontal="justify" vertical="top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40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3" fillId="0" borderId="41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42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4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3" fillId="35" borderId="46" xfId="0" applyFont="1" applyFill="1" applyBorder="1" applyAlignment="1">
      <alignment horizontal="justify" vertical="center" wrapText="1"/>
    </xf>
    <xf numFmtId="0" fontId="3" fillId="35" borderId="47" xfId="0" applyFont="1" applyFill="1" applyBorder="1" applyAlignment="1">
      <alignment horizontal="justify" vertical="center" wrapText="1"/>
    </xf>
    <xf numFmtId="0" fontId="3" fillId="35" borderId="48" xfId="0" applyFont="1" applyFill="1" applyBorder="1" applyAlignment="1">
      <alignment horizontal="justify" vertical="center" wrapText="1"/>
    </xf>
    <xf numFmtId="0" fontId="3" fillId="35" borderId="43" xfId="0" applyFont="1" applyFill="1" applyBorder="1" applyAlignment="1">
      <alignment horizontal="justify" vertical="center" wrapText="1"/>
    </xf>
    <xf numFmtId="0" fontId="3" fillId="35" borderId="49" xfId="0" applyFont="1" applyFill="1" applyBorder="1" applyAlignment="1">
      <alignment horizontal="justify" vertical="center" wrapText="1"/>
    </xf>
    <xf numFmtId="0" fontId="3" fillId="35" borderId="0" xfId="0" applyFont="1" applyFill="1" applyBorder="1" applyAlignment="1">
      <alignment horizontal="justify" vertical="center" wrapText="1"/>
    </xf>
    <xf numFmtId="0" fontId="3" fillId="35" borderId="44" xfId="0" applyFont="1" applyFill="1" applyBorder="1" applyAlignment="1">
      <alignment horizontal="justify" vertical="center" wrapText="1"/>
    </xf>
    <xf numFmtId="0" fontId="3" fillId="35" borderId="50" xfId="0" applyFont="1" applyFill="1" applyBorder="1" applyAlignment="1">
      <alignment horizontal="justify" vertical="center" wrapText="1"/>
    </xf>
    <xf numFmtId="0" fontId="3" fillId="35" borderId="51" xfId="0" applyFont="1" applyFill="1" applyBorder="1" applyAlignment="1">
      <alignment horizontal="justify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5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4" fontId="3" fillId="34" borderId="63" xfId="0" applyNumberFormat="1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left" vertical="center" wrapText="1"/>
    </xf>
    <xf numFmtId="4" fontId="3" fillId="34" borderId="64" xfId="0" applyNumberFormat="1" applyFont="1" applyFill="1" applyBorder="1" applyAlignment="1">
      <alignment horizontal="left" vertical="center" wrapText="1"/>
    </xf>
    <xf numFmtId="4" fontId="3" fillId="34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5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0" width="22.375" style="1" bestFit="1" customWidth="1"/>
    <col min="21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0</v>
      </c>
      <c r="S11" s="29">
        <v>0</v>
      </c>
      <c r="T11" s="29">
        <v>52940087</v>
      </c>
      <c r="U11" s="29" t="str">
        <f>IF(ISERROR(T11/S11),"N/A",T11/S11*100)</f>
        <v>N/A</v>
      </c>
      <c r="V11" s="30" t="s">
        <v>46</v>
      </c>
    </row>
    <row r="12" spans="1:22" ht="75" customHeight="1" thickBot="1" thickTop="1">
      <c r="A12" s="27"/>
      <c r="B12" s="28" t="s">
        <v>47</v>
      </c>
      <c r="C12" s="85" t="s">
        <v>48</v>
      </c>
      <c r="D12" s="85"/>
      <c r="E12" s="85"/>
      <c r="F12" s="85"/>
      <c r="G12" s="85"/>
      <c r="H12" s="85"/>
      <c r="I12" s="85" t="s">
        <v>49</v>
      </c>
      <c r="J12" s="85"/>
      <c r="K12" s="85"/>
      <c r="L12" s="85" t="s">
        <v>50</v>
      </c>
      <c r="M12" s="85"/>
      <c r="N12" s="85"/>
      <c r="O12" s="85"/>
      <c r="P12" s="29" t="s">
        <v>51</v>
      </c>
      <c r="Q12" s="29" t="s">
        <v>52</v>
      </c>
      <c r="R12" s="29">
        <v>643</v>
      </c>
      <c r="S12" s="29">
        <v>643</v>
      </c>
      <c r="T12" s="29">
        <v>643</v>
      </c>
      <c r="U12" s="29">
        <f>IF(ISERROR(T12/S12),"N/A",T12/S12*100)</f>
        <v>100</v>
      </c>
      <c r="V12" s="30" t="s">
        <v>46</v>
      </c>
    </row>
    <row r="13" spans="1:22" ht="75" customHeight="1" thickBot="1" thickTop="1">
      <c r="A13" s="27"/>
      <c r="B13" s="28" t="s">
        <v>53</v>
      </c>
      <c r="C13" s="85" t="s">
        <v>54</v>
      </c>
      <c r="D13" s="85"/>
      <c r="E13" s="85"/>
      <c r="F13" s="85"/>
      <c r="G13" s="85"/>
      <c r="H13" s="85"/>
      <c r="I13" s="85" t="s">
        <v>55</v>
      </c>
      <c r="J13" s="85"/>
      <c r="K13" s="85"/>
      <c r="L13" s="85" t="s">
        <v>56</v>
      </c>
      <c r="M13" s="85"/>
      <c r="N13" s="85"/>
      <c r="O13" s="85"/>
      <c r="P13" s="29" t="s">
        <v>44</v>
      </c>
      <c r="Q13" s="29" t="s">
        <v>57</v>
      </c>
      <c r="R13" s="29">
        <v>0</v>
      </c>
      <c r="S13" s="29">
        <v>0</v>
      </c>
      <c r="T13" s="29">
        <v>476</v>
      </c>
      <c r="U13" s="29" t="str">
        <f>IF(ISERROR(T13/S13),"N/A",T13/S13*100)</f>
        <v>N/A</v>
      </c>
      <c r="V13" s="30" t="s">
        <v>46</v>
      </c>
    </row>
    <row r="14" spans="1:22" ht="75" customHeight="1" thickBot="1" thickTop="1">
      <c r="A14" s="27"/>
      <c r="B14" s="28" t="s">
        <v>58</v>
      </c>
      <c r="C14" s="85" t="s">
        <v>59</v>
      </c>
      <c r="D14" s="85"/>
      <c r="E14" s="85"/>
      <c r="F14" s="85"/>
      <c r="G14" s="85"/>
      <c r="H14" s="85"/>
      <c r="I14" s="85" t="s">
        <v>60</v>
      </c>
      <c r="J14" s="85"/>
      <c r="K14" s="85"/>
      <c r="L14" s="85" t="s">
        <v>61</v>
      </c>
      <c r="M14" s="85"/>
      <c r="N14" s="85"/>
      <c r="O14" s="85"/>
      <c r="P14" s="29" t="s">
        <v>44</v>
      </c>
      <c r="Q14" s="29" t="s">
        <v>62</v>
      </c>
      <c r="R14" s="29">
        <v>0</v>
      </c>
      <c r="S14" s="29">
        <v>0</v>
      </c>
      <c r="T14" s="29">
        <v>648</v>
      </c>
      <c r="U14" s="29" t="str">
        <f>IF(ISERROR(T14/S14),"N/A",T14/S14*100)</f>
        <v>N/A</v>
      </c>
      <c r="V14" s="30" t="s">
        <v>46</v>
      </c>
    </row>
    <row r="15" spans="2:23" ht="22.5" customHeight="1" thickBot="1" thickTop="1">
      <c r="B15" s="8" t="s">
        <v>63</v>
      </c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31"/>
    </row>
    <row r="16" spans="2:22" ht="32.25" customHeight="1" thickTop="1">
      <c r="B16" s="32"/>
      <c r="C16" s="33"/>
      <c r="D16" s="33"/>
      <c r="E16" s="33"/>
      <c r="F16" s="33"/>
      <c r="G16" s="33"/>
      <c r="H16" s="34"/>
      <c r="I16" s="34"/>
      <c r="J16" s="34"/>
      <c r="K16" s="34"/>
      <c r="L16" s="34"/>
      <c r="M16" s="34"/>
      <c r="N16" s="34"/>
      <c r="O16" s="34"/>
      <c r="P16" s="35"/>
      <c r="Q16" s="36"/>
      <c r="R16" s="24" t="s">
        <v>64</v>
      </c>
      <c r="S16" s="23" t="s">
        <v>65</v>
      </c>
      <c r="T16" s="24" t="s">
        <v>66</v>
      </c>
      <c r="U16" s="24" t="s">
        <v>67</v>
      </c>
      <c r="V16" s="76"/>
    </row>
    <row r="17" spans="2:22" ht="30" customHeight="1" thickBot="1">
      <c r="B17" s="37"/>
      <c r="C17" s="38"/>
      <c r="D17" s="38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40"/>
      <c r="Q17" s="41"/>
      <c r="R17" s="42" t="s">
        <v>68</v>
      </c>
      <c r="S17" s="41" t="s">
        <v>68</v>
      </c>
      <c r="T17" s="41" t="s">
        <v>68</v>
      </c>
      <c r="U17" s="41" t="s">
        <v>69</v>
      </c>
      <c r="V17" s="77"/>
    </row>
    <row r="18" spans="2:22" ht="13.5" customHeight="1" thickBot="1">
      <c r="B18" s="78" t="s">
        <v>70</v>
      </c>
      <c r="C18" s="79"/>
      <c r="D18" s="79"/>
      <c r="E18" s="43"/>
      <c r="F18" s="43"/>
      <c r="G18" s="43"/>
      <c r="H18" s="44"/>
      <c r="I18" s="44"/>
      <c r="J18" s="44"/>
      <c r="K18" s="44"/>
      <c r="L18" s="44"/>
      <c r="M18" s="44"/>
      <c r="N18" s="44"/>
      <c r="O18" s="44"/>
      <c r="P18" s="45"/>
      <c r="Q18" s="45"/>
      <c r="R18" s="46">
        <v>7921.641079</v>
      </c>
      <c r="S18" s="46">
        <v>7129.476972</v>
      </c>
      <c r="T18" s="46">
        <v>7129.476972</v>
      </c>
      <c r="U18" s="46">
        <f>+IF(ISERR(T18/S18*100),"N/A",T18/S18*100)</f>
        <v>100</v>
      </c>
      <c r="V18" s="47"/>
    </row>
    <row r="19" spans="2:22" ht="13.5" customHeight="1" thickBot="1">
      <c r="B19" s="80" t="s">
        <v>71</v>
      </c>
      <c r="C19" s="81"/>
      <c r="D19" s="81"/>
      <c r="E19" s="48"/>
      <c r="F19" s="48"/>
      <c r="G19" s="48"/>
      <c r="H19" s="49"/>
      <c r="I19" s="49"/>
      <c r="J19" s="49"/>
      <c r="K19" s="49"/>
      <c r="L19" s="49"/>
      <c r="M19" s="49"/>
      <c r="N19" s="49"/>
      <c r="O19" s="49"/>
      <c r="P19" s="50"/>
      <c r="Q19" s="50"/>
      <c r="R19" s="46">
        <v>7921.641079</v>
      </c>
      <c r="S19" s="46">
        <v>7129.476972</v>
      </c>
      <c r="T19" s="46">
        <v>7129.476972</v>
      </c>
      <c r="U19" s="46">
        <f>+IF(ISERR(T19/S19*100),"N/A",T19/S19*100)</f>
        <v>100</v>
      </c>
      <c r="V19" s="47"/>
    </row>
    <row r="20" spans="2:22" s="51" customFormat="1" ht="14.25" customHeight="1" thickBot="1" thickTop="1">
      <c r="B20" s="52" t="s">
        <v>72</v>
      </c>
      <c r="C20" s="53"/>
      <c r="D20" s="53"/>
      <c r="E20" s="53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</row>
    <row r="21" spans="2:22" ht="44.25" customHeight="1" thickTop="1">
      <c r="B21" s="82" t="s">
        <v>73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4"/>
    </row>
    <row r="22" spans="2:22" ht="34.5" customHeight="1">
      <c r="B22" s="73" t="s">
        <v>74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</row>
    <row r="23" spans="2:22" ht="34.5" customHeight="1">
      <c r="B23" s="73" t="s">
        <v>75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5"/>
    </row>
    <row r="24" spans="2:22" ht="34.5" customHeight="1">
      <c r="B24" s="73" t="s">
        <v>76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</row>
    <row r="25" spans="2:22" ht="34.5" customHeight="1">
      <c r="B25" s="73" t="s">
        <v>77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</row>
  </sheetData>
  <sheetProtection/>
  <mergeCells count="42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24:V24"/>
    <mergeCell ref="B25:V25"/>
    <mergeCell ref="V16:V17"/>
    <mergeCell ref="B18:D18"/>
    <mergeCell ref="B19:D19"/>
    <mergeCell ref="B21:V21"/>
    <mergeCell ref="B22:V22"/>
    <mergeCell ref="B23:V23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3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78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0</v>
      </c>
      <c r="S11" s="29">
        <v>0</v>
      </c>
      <c r="T11" s="29">
        <v>52940087</v>
      </c>
      <c r="U11" s="29" t="str">
        <f>IF(ISERROR(T11/S11),"N/A",T11/S11*100)</f>
        <v>N/A</v>
      </c>
      <c r="V11" s="30" t="s">
        <v>46</v>
      </c>
    </row>
    <row r="12" spans="1:22" ht="22.5" customHeight="1" thickBot="1" thickTop="1">
      <c r="A12" s="27"/>
      <c r="B12" s="117" t="s">
        <v>79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ht="22.5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0</v>
      </c>
      <c r="S13" s="60">
        <v>0</v>
      </c>
      <c r="T13" s="60">
        <v>52940087</v>
      </c>
      <c r="U13" s="61" t="str">
        <f>IF(ISERROR(T13/S13),"N/A",T13/S13*100)</f>
        <v>N/A</v>
      </c>
      <c r="V13" s="56" t="s">
        <v>80</v>
      </c>
    </row>
    <row r="14" spans="1:22" ht="75" customHeight="1" thickBot="1" thickTop="1">
      <c r="A14" s="27"/>
      <c r="B14" s="28" t="s">
        <v>47</v>
      </c>
      <c r="C14" s="85" t="s">
        <v>48</v>
      </c>
      <c r="D14" s="85"/>
      <c r="E14" s="85"/>
      <c r="F14" s="85"/>
      <c r="G14" s="85"/>
      <c r="H14" s="85"/>
      <c r="I14" s="85" t="s">
        <v>49</v>
      </c>
      <c r="J14" s="85"/>
      <c r="K14" s="85"/>
      <c r="L14" s="85" t="s">
        <v>50</v>
      </c>
      <c r="M14" s="85"/>
      <c r="N14" s="85"/>
      <c r="O14" s="85"/>
      <c r="P14" s="29" t="s">
        <v>51</v>
      </c>
      <c r="Q14" s="29" t="s">
        <v>52</v>
      </c>
      <c r="R14" s="29">
        <v>643</v>
      </c>
      <c r="S14" s="29">
        <v>643</v>
      </c>
      <c r="T14" s="29">
        <v>643</v>
      </c>
      <c r="U14" s="29">
        <f>IF(ISERROR(T14/S14),"N/A",T14/S14*100)</f>
        <v>100</v>
      </c>
      <c r="V14" s="30" t="s">
        <v>46</v>
      </c>
    </row>
    <row r="15" spans="1:22" ht="22.5" customHeight="1" thickBot="1" thickTop="1">
      <c r="A15" s="27"/>
      <c r="B15" s="117" t="s">
        <v>79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ht="22.5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643</v>
      </c>
      <c r="S16" s="60">
        <v>643</v>
      </c>
      <c r="T16" s="60">
        <v>643</v>
      </c>
      <c r="U16" s="61">
        <f>IF(ISERROR(T16/S16),"N/A",T16/S16*100)</f>
        <v>100</v>
      </c>
      <c r="V16" s="56" t="s">
        <v>80</v>
      </c>
    </row>
    <row r="17" spans="1:22" ht="75" customHeight="1" thickBot="1" thickTop="1">
      <c r="A17" s="27"/>
      <c r="B17" s="28" t="s">
        <v>53</v>
      </c>
      <c r="C17" s="85" t="s">
        <v>54</v>
      </c>
      <c r="D17" s="85"/>
      <c r="E17" s="85"/>
      <c r="F17" s="85"/>
      <c r="G17" s="85"/>
      <c r="H17" s="85"/>
      <c r="I17" s="85" t="s">
        <v>55</v>
      </c>
      <c r="J17" s="85"/>
      <c r="K17" s="85"/>
      <c r="L17" s="85" t="s">
        <v>56</v>
      </c>
      <c r="M17" s="85"/>
      <c r="N17" s="85"/>
      <c r="O17" s="85"/>
      <c r="P17" s="29" t="s">
        <v>44</v>
      </c>
      <c r="Q17" s="29" t="s">
        <v>57</v>
      </c>
      <c r="R17" s="29">
        <v>0</v>
      </c>
      <c r="S17" s="29">
        <v>0</v>
      </c>
      <c r="T17" s="29">
        <v>476</v>
      </c>
      <c r="U17" s="29" t="str">
        <f>IF(ISERROR(T17/S17),"N/A",T17/S17*100)</f>
        <v>N/A</v>
      </c>
      <c r="V17" s="30" t="s">
        <v>46</v>
      </c>
    </row>
    <row r="18" spans="1:22" ht="22.5" customHeight="1" thickBot="1" thickTop="1">
      <c r="A18" s="27"/>
      <c r="B18" s="117" t="s">
        <v>79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22.5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0</v>
      </c>
      <c r="S19" s="60">
        <v>0</v>
      </c>
      <c r="T19" s="60">
        <v>476</v>
      </c>
      <c r="U19" s="61" t="str">
        <f>IF(ISERROR(T19/S19),"N/A",T19/S19*100)</f>
        <v>N/A</v>
      </c>
      <c r="V19" s="56" t="s">
        <v>80</v>
      </c>
    </row>
    <row r="20" spans="1:22" ht="75" customHeight="1" thickBot="1" thickTop="1">
      <c r="A20" s="27"/>
      <c r="B20" s="28" t="s">
        <v>58</v>
      </c>
      <c r="C20" s="85" t="s">
        <v>59</v>
      </c>
      <c r="D20" s="85"/>
      <c r="E20" s="85"/>
      <c r="F20" s="85"/>
      <c r="G20" s="85"/>
      <c r="H20" s="85"/>
      <c r="I20" s="85" t="s">
        <v>60</v>
      </c>
      <c r="J20" s="85"/>
      <c r="K20" s="85"/>
      <c r="L20" s="85" t="s">
        <v>61</v>
      </c>
      <c r="M20" s="85"/>
      <c r="N20" s="85"/>
      <c r="O20" s="85"/>
      <c r="P20" s="29" t="s">
        <v>44</v>
      </c>
      <c r="Q20" s="29" t="s">
        <v>62</v>
      </c>
      <c r="R20" s="29">
        <v>0</v>
      </c>
      <c r="S20" s="29">
        <v>0</v>
      </c>
      <c r="T20" s="29">
        <v>648</v>
      </c>
      <c r="U20" s="29" t="str">
        <f>IF(ISERROR(T20/S20),"N/A",T20/S20*100)</f>
        <v>N/A</v>
      </c>
      <c r="V20" s="30" t="s">
        <v>46</v>
      </c>
    </row>
    <row r="21" spans="1:22" ht="22.5" customHeight="1" thickBot="1" thickTop="1">
      <c r="A21" s="27"/>
      <c r="B21" s="117" t="s">
        <v>79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22.5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0</v>
      </c>
      <c r="S22" s="60">
        <v>0</v>
      </c>
      <c r="T22" s="60">
        <v>648</v>
      </c>
      <c r="U22" s="61" t="str">
        <f>IF(ISERROR(T22/S22),"N/A",T22/S22*100)</f>
        <v>N/A</v>
      </c>
      <c r="V22" s="56" t="s">
        <v>80</v>
      </c>
    </row>
    <row r="23" spans="2:23" ht="22.5" customHeight="1" thickBot="1" thickTop="1">
      <c r="B23" s="8" t="s">
        <v>63</v>
      </c>
      <c r="C23" s="9"/>
      <c r="D23" s="9"/>
      <c r="E23" s="9"/>
      <c r="F23" s="9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1"/>
    </row>
    <row r="24" spans="2:22" ht="32.25" customHeight="1" thickTop="1">
      <c r="B24" s="32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5"/>
      <c r="Q24" s="36"/>
      <c r="R24" s="24" t="s">
        <v>64</v>
      </c>
      <c r="S24" s="23" t="s">
        <v>65</v>
      </c>
      <c r="T24" s="24" t="s">
        <v>66</v>
      </c>
      <c r="U24" s="24" t="s">
        <v>67</v>
      </c>
      <c r="V24" s="76"/>
    </row>
    <row r="25" spans="2:22" ht="30" customHeight="1" thickBot="1">
      <c r="B25" s="37"/>
      <c r="C25" s="38"/>
      <c r="D25" s="38"/>
      <c r="E25" s="38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40"/>
      <c r="Q25" s="41"/>
      <c r="R25" s="42" t="s">
        <v>68</v>
      </c>
      <c r="S25" s="41" t="s">
        <v>68</v>
      </c>
      <c r="T25" s="41" t="s">
        <v>68</v>
      </c>
      <c r="U25" s="41" t="s">
        <v>69</v>
      </c>
      <c r="V25" s="77"/>
    </row>
    <row r="26" spans="2:22" ht="13.5" customHeight="1" thickBot="1">
      <c r="B26" s="78" t="s">
        <v>70</v>
      </c>
      <c r="C26" s="79"/>
      <c r="D26" s="79"/>
      <c r="E26" s="43"/>
      <c r="F26" s="43"/>
      <c r="G26" s="43"/>
      <c r="H26" s="44"/>
      <c r="I26" s="44"/>
      <c r="J26" s="44"/>
      <c r="K26" s="44"/>
      <c r="L26" s="44"/>
      <c r="M26" s="44"/>
      <c r="N26" s="44"/>
      <c r="O26" s="44"/>
      <c r="P26" s="45"/>
      <c r="Q26" s="45"/>
      <c r="R26" s="46">
        <v>7921.641079</v>
      </c>
      <c r="S26" s="46">
        <v>7129.476972</v>
      </c>
      <c r="T26" s="46">
        <v>7129.476972</v>
      </c>
      <c r="U26" s="46">
        <f>+IF(ISERR(T26/S26*100),"N/A",T26/S26*100)</f>
        <v>100</v>
      </c>
      <c r="V26" s="47"/>
    </row>
    <row r="27" spans="2:22" ht="13.5" customHeight="1" thickBot="1">
      <c r="B27" s="80" t="s">
        <v>71</v>
      </c>
      <c r="C27" s="81"/>
      <c r="D27" s="81"/>
      <c r="E27" s="48"/>
      <c r="F27" s="48"/>
      <c r="G27" s="48"/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46">
        <v>7921.641079</v>
      </c>
      <c r="S27" s="46">
        <v>7129.476972</v>
      </c>
      <c r="T27" s="46">
        <v>7129.476972</v>
      </c>
      <c r="U27" s="46">
        <f>+IF(ISERR(T27/S27*100),"N/A",T27/S27*100)</f>
        <v>100</v>
      </c>
      <c r="V27" s="47"/>
    </row>
    <row r="28" spans="2:22" s="51" customFormat="1" ht="14.25" customHeight="1" thickBot="1" thickTop="1">
      <c r="B28" s="52" t="s">
        <v>72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2:22" ht="44.25" customHeight="1" thickTop="1">
      <c r="B29" s="82" t="s">
        <v>73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4"/>
    </row>
    <row r="30" spans="2:22" ht="34.5" customHeight="1">
      <c r="B30" s="73" t="s">
        <v>81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</row>
    <row r="31" spans="2:22" ht="34.5" customHeight="1">
      <c r="B31" s="73" t="s">
        <v>82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2:22" ht="34.5" customHeight="1">
      <c r="B32" s="73" t="s">
        <v>83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3" t="s">
        <v>84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</sheetData>
  <sheetProtection/>
  <mergeCells count="46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  <mergeCell ref="B31:V31"/>
    <mergeCell ref="B32:V32"/>
    <mergeCell ref="B33:V33"/>
    <mergeCell ref="B21:V21"/>
    <mergeCell ref="V24:V25"/>
    <mergeCell ref="B26:D26"/>
    <mergeCell ref="B27:D27"/>
    <mergeCell ref="B29:V29"/>
    <mergeCell ref="B30:V30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8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78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0</v>
      </c>
      <c r="S11" s="29">
        <v>0</v>
      </c>
      <c r="T11" s="29">
        <v>52940087</v>
      </c>
      <c r="U11" s="29" t="str">
        <f>IF(ISERROR(T11/S11),"N/A",T11/S11*100)</f>
        <v>N/A</v>
      </c>
      <c r="V11" s="30" t="s">
        <v>46</v>
      </c>
    </row>
    <row r="12" spans="1:22" ht="18.75" customHeight="1" thickBot="1" thickTop="1">
      <c r="A12" s="27"/>
      <c r="B12" s="120" t="s">
        <v>85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s="62" customFormat="1" ht="18" customHeight="1" thickBot="1">
      <c r="A13" s="63"/>
      <c r="B13" s="64" t="s">
        <v>86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0</v>
      </c>
      <c r="S13" s="68">
        <v>0</v>
      </c>
      <c r="T13" s="68">
        <v>52940087</v>
      </c>
      <c r="U13" s="68" t="str">
        <f>IF(ISERROR(T13/S13),"N/A",T13/S13*100)</f>
        <v>N/A</v>
      </c>
      <c r="V13" s="64" t="s">
        <v>87</v>
      </c>
    </row>
    <row r="14" spans="1:22" ht="75" customHeight="1" thickBot="1" thickTop="1">
      <c r="A14" s="27"/>
      <c r="B14" s="28" t="s">
        <v>47</v>
      </c>
      <c r="C14" s="85" t="s">
        <v>48</v>
      </c>
      <c r="D14" s="85"/>
      <c r="E14" s="85"/>
      <c r="F14" s="85"/>
      <c r="G14" s="85"/>
      <c r="H14" s="85"/>
      <c r="I14" s="85" t="s">
        <v>49</v>
      </c>
      <c r="J14" s="85"/>
      <c r="K14" s="85"/>
      <c r="L14" s="85" t="s">
        <v>50</v>
      </c>
      <c r="M14" s="85"/>
      <c r="N14" s="85"/>
      <c r="O14" s="85"/>
      <c r="P14" s="29" t="s">
        <v>51</v>
      </c>
      <c r="Q14" s="29" t="s">
        <v>52</v>
      </c>
      <c r="R14" s="29">
        <v>643</v>
      </c>
      <c r="S14" s="29">
        <v>643</v>
      </c>
      <c r="T14" s="29">
        <v>643</v>
      </c>
      <c r="U14" s="29">
        <f>IF(ISERROR(T14/S14),"N/A",T14/S14*100)</f>
        <v>100</v>
      </c>
      <c r="V14" s="30" t="s">
        <v>46</v>
      </c>
    </row>
    <row r="15" spans="1:22" ht="18.75" customHeight="1" thickBot="1" thickTop="1">
      <c r="A15" s="27"/>
      <c r="B15" s="120" t="s">
        <v>85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s="62" customFormat="1" ht="18" customHeight="1" thickBot="1">
      <c r="A16" s="63"/>
      <c r="B16" s="64" t="s">
        <v>86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643</v>
      </c>
      <c r="S16" s="68">
        <v>643</v>
      </c>
      <c r="T16" s="68">
        <v>643</v>
      </c>
      <c r="U16" s="68">
        <f>IF(ISERROR(T16/S16),"N/A",T16/S16*100)</f>
        <v>100</v>
      </c>
      <c r="V16" s="64" t="s">
        <v>87</v>
      </c>
    </row>
    <row r="17" spans="1:22" ht="75" customHeight="1" thickBot="1" thickTop="1">
      <c r="A17" s="27"/>
      <c r="B17" s="28" t="s">
        <v>53</v>
      </c>
      <c r="C17" s="85" t="s">
        <v>54</v>
      </c>
      <c r="D17" s="85"/>
      <c r="E17" s="85"/>
      <c r="F17" s="85"/>
      <c r="G17" s="85"/>
      <c r="H17" s="85"/>
      <c r="I17" s="85" t="s">
        <v>55</v>
      </c>
      <c r="J17" s="85"/>
      <c r="K17" s="85"/>
      <c r="L17" s="85" t="s">
        <v>56</v>
      </c>
      <c r="M17" s="85"/>
      <c r="N17" s="85"/>
      <c r="O17" s="85"/>
      <c r="P17" s="29" t="s">
        <v>44</v>
      </c>
      <c r="Q17" s="29" t="s">
        <v>57</v>
      </c>
      <c r="R17" s="29">
        <v>0</v>
      </c>
      <c r="S17" s="29">
        <v>0</v>
      </c>
      <c r="T17" s="29">
        <v>476</v>
      </c>
      <c r="U17" s="29" t="str">
        <f>IF(ISERROR(T17/S17),"N/A",T17/S17*100)</f>
        <v>N/A</v>
      </c>
      <c r="V17" s="30" t="s">
        <v>46</v>
      </c>
    </row>
    <row r="18" spans="1:22" ht="18.75" customHeight="1" thickBot="1" thickTop="1">
      <c r="A18" s="27"/>
      <c r="B18" s="120" t="s">
        <v>85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86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0</v>
      </c>
      <c r="S19" s="68">
        <v>0</v>
      </c>
      <c r="T19" s="68">
        <v>476</v>
      </c>
      <c r="U19" s="68" t="str">
        <f>IF(ISERROR(T19/S19),"N/A",T19/S19*100)</f>
        <v>N/A</v>
      </c>
      <c r="V19" s="64" t="s">
        <v>87</v>
      </c>
    </row>
    <row r="20" spans="1:22" ht="75" customHeight="1" thickBot="1" thickTop="1">
      <c r="A20" s="27"/>
      <c r="B20" s="28" t="s">
        <v>58</v>
      </c>
      <c r="C20" s="85" t="s">
        <v>59</v>
      </c>
      <c r="D20" s="85"/>
      <c r="E20" s="85"/>
      <c r="F20" s="85"/>
      <c r="G20" s="85"/>
      <c r="H20" s="85"/>
      <c r="I20" s="85" t="s">
        <v>60</v>
      </c>
      <c r="J20" s="85"/>
      <c r="K20" s="85"/>
      <c r="L20" s="85" t="s">
        <v>61</v>
      </c>
      <c r="M20" s="85"/>
      <c r="N20" s="85"/>
      <c r="O20" s="85"/>
      <c r="P20" s="29" t="s">
        <v>44</v>
      </c>
      <c r="Q20" s="29" t="s">
        <v>62</v>
      </c>
      <c r="R20" s="29">
        <v>0</v>
      </c>
      <c r="S20" s="29">
        <v>0</v>
      </c>
      <c r="T20" s="29">
        <v>648</v>
      </c>
      <c r="U20" s="29" t="str">
        <f>IF(ISERROR(T20/S20),"N/A",T20/S20*100)</f>
        <v>N/A</v>
      </c>
      <c r="V20" s="30" t="s">
        <v>46</v>
      </c>
    </row>
    <row r="21" spans="1:22" ht="18.75" customHeight="1" thickBot="1" thickTop="1">
      <c r="A21" s="27"/>
      <c r="B21" s="120" t="s">
        <v>85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86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0</v>
      </c>
      <c r="S22" s="68">
        <v>0</v>
      </c>
      <c r="T22" s="68">
        <v>648</v>
      </c>
      <c r="U22" s="68" t="str">
        <f>IF(ISERROR(T22/S22),"N/A",T22/S22*100)</f>
        <v>N/A</v>
      </c>
      <c r="V22" s="64" t="s">
        <v>87</v>
      </c>
    </row>
    <row r="23" spans="2:22" s="51" customFormat="1" ht="14.25" customHeight="1" thickBot="1" thickTop="1">
      <c r="B23" s="52" t="s">
        <v>72</v>
      </c>
      <c r="C23" s="53"/>
      <c r="D23" s="53"/>
      <c r="E23" s="53"/>
      <c r="F23" s="53"/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5"/>
    </row>
    <row r="24" spans="2:22" ht="44.25" customHeight="1" thickTop="1">
      <c r="B24" s="82" t="s">
        <v>73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4"/>
    </row>
    <row r="25" spans="2:22" ht="34.5" customHeight="1">
      <c r="B25" s="73" t="s">
        <v>88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</row>
    <row r="26" spans="2:22" ht="34.5" customHeight="1">
      <c r="B26" s="73" t="s">
        <v>89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2:22" ht="34.5" customHeight="1">
      <c r="B27" s="73" t="s">
        <v>90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</row>
    <row r="28" spans="2:22" ht="34.5" customHeight="1">
      <c r="B28" s="73" t="s">
        <v>91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</row>
  </sheetData>
  <sheetProtection/>
  <mergeCells count="43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B24:V24"/>
    <mergeCell ref="B25:V25"/>
    <mergeCell ref="B26:V26"/>
    <mergeCell ref="B27:V27"/>
    <mergeCell ref="B28:V28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Aguilar</cp:lastModifiedBy>
  <cp:lastPrinted>2013-04-24T16:19:46Z</cp:lastPrinted>
  <dcterms:created xsi:type="dcterms:W3CDTF">2009-03-25T01:44:41Z</dcterms:created>
  <dcterms:modified xsi:type="dcterms:W3CDTF">2015-02-04T00:07:05Z</dcterms:modified>
  <cp:category/>
  <cp:version/>
  <cp:contentType/>
  <cp:contentStatus/>
</cp:coreProperties>
</file>