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829" activeTab="1"/>
  </bookViews>
  <sheets>
    <sheet name="Portada" sheetId="1" r:id="rId1"/>
    <sheet name="Global" sheetId="2" r:id="rId2"/>
    <sheet name="Nacional" sheetId="3" r:id="rId3"/>
    <sheet name="29-TLAXCALA" sheetId="4" r:id="rId4"/>
  </sheets>
  <definedNames>
    <definedName name="_xlnm.Print_Area" localSheetId="3">'29-TLAXCALA'!$B$1:$V$39</definedName>
    <definedName name="_xlnm.Print_Area" localSheetId="1">'Global'!$B$1:$V$27</definedName>
    <definedName name="_xlnm.Print_Area" localSheetId="2">'Nacional'!$B$1:$V$39</definedName>
    <definedName name="_xlnm.Print_Area" localSheetId="0">'Portada'!$B$1:$AD$68</definedName>
    <definedName name="_xlnm.Print_Titles" localSheetId="3">'29-TLAXCALA'!$1:$4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<sst xmlns="http://schemas.openxmlformats.org/spreadsheetml/2006/main" count="419" uniqueCount="104">
  <si>
    <t>Informes sobre la Situación Económica,
las Finanzas Públicas y la Deuda Pública</t>
  </si>
  <si>
    <t>Cuarto Trimestre 2014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</si>
  <si>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</si>
  <si>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</si>
  <si>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</si>
  <si>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</si>
  <si>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</si>
  <si>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</si>
  <si>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</si>
  <si>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</si>
  <si>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</si>
  <si>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</si>
  <si>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</si>
  <si>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</si>
  <si>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</si>
  <si>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</si>
  <si>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</si>
  <si>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</si>
  <si>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</si>
  <si>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</si>
  <si>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</si>
  <si>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</si>
  <si>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</si>
  <si>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</si>
  <si>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</si>
  <si>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</si>
  <si>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</si>
  <si>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</si>
  <si>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</si>
  <si>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</si>
  <si>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</si>
  <si>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</si>
  <si>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</si>
  <si>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</si>
  <si>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</si>
  <si>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</si>
  <si>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</si>
  <si>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</si>
  <si>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</si>
  <si>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</si>
  <si>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</si>
  <si>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Dar seguimiento a los recursos federales recibidos a través del FORTAMUN DF.</t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</si>
  <si>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</si>
  <si>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</si>
  <si>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Porcentaje</t>
  </si>
  <si>
    <t>Gestión-Eficacia-Trimestral</t>
  </si>
  <si>
    <t>N/A</t>
  </si>
  <si>
    <t>Municipal</t>
  </si>
  <si>
    <t/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</si>
  <si>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</si>
  <si>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</si>
  <si>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Fin</t>
  </si>
  <si>
    <t>Contribuir al fortalecimiento de las finanzas públicas de los municipios y demarcaciones territoriales del Distrito Federal, mediante la optimización en la aplicación de los recursos públicos federales transferidos.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</si>
  <si>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</si>
  <si>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</si>
  <si>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Estratégico-Eficacia-Semestral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</si>
  <si>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</si>
  <si>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</si>
  <si>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</si>
  <si>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</si>
  <si>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</si>
  <si>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t>Estratégico-Eficacia-Trimestral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</si>
  <si>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</si>
  <si>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</si>
  <si>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</si>
  <si>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</si>
  <si>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</si>
  <si>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</si>
  <si>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</si>
  <si>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</si>
  <si>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</si>
  <si>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</si>
  <si>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</si>
  <si>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</si>
  <si>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</si>
  <si>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</si>
  <si>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</si>
  <si>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</si>
  <si>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</si>
  <si>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</si>
  <si>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</si>
  <si>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r>
      <t xml:space="preserve">Índice de Logro Operativo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</si>
  <si>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</si>
  <si>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</si>
  <si>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NaN</t>
  </si>
  <si>
    <t>29 - TLAXCALA</t>
  </si>
  <si>
    <r>
      <t xml:space="preserve">Porcentaje de Avance en las Metas
</t>
    </r>
    <r>
      <rPr>
        <sz val="10"/>
        <rFont val="Soberana Sans"/>
        <family val="2"/>
      </rPr>
      <t xml:space="preserve">29 - TLAXCALA  SE CUMPLE CON LA META  
29 - TLAXCALA  Se integro nuevo personal a la plantilla de seguridad publica 
29 - TLAXCALA  SIN VARIACIONES
29 - TLAXCALA  SE CUMPLIO LA META EN TIEMPO Y FORMA
29 - TLAXCALA  DIFUNDIR Y PUBLICAR EN MEDIOS IMPRESOS O ELECTRONICOS INFORMACION DE LA SEGURIDAD PUBLICA, ASÍ COMO PLATICAS EN INSTITUCIONES EDUCATIVAS, A TRAVÉS DE OFICIALES DEBIDAMENTE EQUIPADOS Y CAPACITADOS. ADEMAS DE BRINDAR EL SERVICIO DE AGUA POTABLE.
29 - TLAXCALA  SE CUMPLIO CON LA META PROGRAMADA PARA ESTE FIN
29 - TLAXCALA  SE CUMPLE CON META
</t>
    </r>
  </si>
  <si>
    <r>
      <t xml:space="preserve">Índice en el Ejercicio de Recursos
</t>
    </r>
    <r>
      <rPr>
        <sz val="10"/>
        <rFont val="Soberana Sans"/>
        <family val="2"/>
      </rPr>
      <t xml:space="preserve">29 - TLAXCALA  NO SE CUMPLIO CON LA META ESTABLECIDA YA QUE NO HAN PRO PROGRAMADO AL TOTAL DE POLICAS PARA SU EVALUACION YA QUE SON DE NUEVO INGRESO
29 - TLAXCALA  LA META SE CUMPLIO DURANTE EL EJERCICIO 2014
29 - TLAXCALA  DISMINUIR LOS INDICES DE INSEGURIDAD PARA GENERAR TRANQUILIDAD Y PAZ SOCIAL EN EL INTERIOR DEL MUNICIPIO, ASI COMO DE ABASTECER LOS SERVICIOS BASICOS, AGUA POTABLE Y ALUMBRADO PUBLICO
29 - TLAXCALA  RECURSO COMPROMETIDO QUE SE EJECUTARA EN EL EJERCICIO 2015
29 - TLAXCALA  gasto ejercido satisfactoriamente 
</t>
    </r>
  </si>
  <si>
    <r>
      <t xml:space="preserve">Índice de Aplicación Prioritaria de Recursos
</t>
    </r>
    <r>
      <rPr>
        <sz val="10"/>
        <rFont val="Soberana Sans"/>
        <family val="2"/>
      </rPr>
      <t xml:space="preserve">29 - TLAXCALA  TODO EL RECURSO FUE EJERCIDO AL CIERRE DEL EJERCICIO 
29 - TLAXCALA  RECURSO COMPROMETIDO PARA SER EJERCIDO EM EL EJERCICIO 2015
29 - TLAXCALA  EN EL PRESENTE EJERCICIO SE DESTINO MAS RECURSOS A ACCIONES PRIORITARIAS DEL FONDO FORTAMUN
</t>
    </r>
  </si>
  <si>
    <r>
      <t xml:space="preserve">Índice de Dependencia Financiera
</t>
    </r>
    <r>
      <rPr>
        <sz val="10"/>
        <rFont val="Soberana Sans"/>
        <family val="2"/>
      </rPr>
      <t xml:space="preserve">29 - TLAXCALA  LOS INGRESOS PROPIOS SON POCOS AUNQUE NO SON UTILIZADOS PARA CUBRIR NECESIDADES DE SEGURIDAD PUBLICA
29 - TLAXCALA  SE HA REDUCIDO LA DEPENDENCIA FINANCIERA DEL RECURSO FEDERAL AL CERRAR ABAJO DE 2.00 DE RECURSO FEDERAL POR CADA PESO DE INGRESOS PROPIOS
29 - TLAXCALA  LA CAPACIDAD RECAUDATORIA DEL MUNICIPIO ES BAJA, YA QUE NO SE CUENTA CON ZONA INDUSTRIAL Y ACTIVIDAD ECONOMICA ES MENOR
29 - TLAXCALA  NO SE CUMPLIO LA META YA QUE  FUE IMPOSIBLE EVITAR LOLOS DELITOS REPORTADOS
29 - TLAXCALA  EFICIENTE SEGURIDAD PUBLICA Y TRANSITO VIAL Y PARA LOS HABITANTES Y TRANSEUNTES
</t>
    </r>
  </si>
  <si>
    <r>
      <t xml:space="preserve">Índice de Logro Operativo
</t>
    </r>
    <r>
      <rPr>
        <sz val="10"/>
        <rFont val="Soberana Sans"/>
        <family val="2"/>
      </rPr>
      <t xml:space="preserve">29 - TLAXCALA  LOS RECURSOS EJERCIDOS POR CADA ACCION FUERON AL 100 %
29 - TLAXCALA  SE LOGRO EL OBJETIVO EN LA APLICACION DE LOS RECURSOS A NIVEL OPERATIVO
29 - TLAXCALA  SE EFICIENTO DIFUNDIO Y PUBLICO INFORMACION DE SEGURIDAD PUBLICA, ASI COMO SE BRINDO EN FORMA EFICIENTE SEGURIDAD PUBLICA MUNICIPAL, ADEMAS DE IMPULSAR EN FORMA SUFICIENTE SANCIONES A LOS INFRACTORES, LA POBLACION YA CUENTA CON SUFICIENTE CULTURA EN LA PREVENCION Y PROTECCION DE DAÑOS
29 - TLAXCALA  SE CUMPLIO LA META ESTABLECIDA YA QUE SE RTOMARON CUATRO CURSOS POR MES A TODOS LOS POLICIAS  
29 - TLAXCALA  EL LOGRO OPERATIVO DE METAS SE CUMPLIO EN EL CUARTO TRIMESTRE
</t>
    </r>
  </si>
  <si>
    <t>29-TLAXCALA</t>
  </si>
  <si>
    <t>19 - Tepetitla de Lardizábal</t>
  </si>
  <si>
    <t>32 - Tetlatlahuca</t>
  </si>
  <si>
    <t>16 - Ixtenco</t>
  </si>
  <si>
    <t>38 - Tzompantepec</t>
  </si>
  <si>
    <t>28 - Teolocholco</t>
  </si>
  <si>
    <t>50 - San Francisco Tetlanohcan</t>
  </si>
  <si>
    <t>49 - San Damián Texóloc</t>
  </si>
  <si>
    <r>
      <t xml:space="preserve">Porcentaje de Avance en las Metas
</t>
    </r>
    <r>
      <rPr>
        <sz val="10"/>
        <rFont val="Soberana Sans"/>
        <family val="2"/>
      </rPr>
      <t xml:space="preserve">19 - Tepetitla de Lardizábal  SE CUMPLE CON LA META  
32 - Tetlatlahuca  Se integro nuevo personal a la plantilla de seguridad publica 
16 - Ixtenco  SIN VARIACIONES
38 - Tzompantepec  SE CUMPLIO LA META EN TIEMPO Y FORMA
28 - Teolocholco  DIFUNDIR Y PUBLICAR EN MEDIOS IMPRESOS O ELECTRONICOS INFORMACION DE LA SEGURIDAD PUBLICA, ASÍ COMO PLATICAS EN INSTITUCIONES EDUCATIVAS, A TRAVÉS DE OFICIALES DEBIDAMENTE EQUIPADOS Y CAPACITADOS. ADEMAS DE BRINDAR EL SERVICIO DE AGUA POTABLE.
50 - San Francisco Tetlanohcan  SE CUMPLIO CON LA META PROGRAMADA PARA ESTE FIN
49 - San Damián Texóloc  SE CUMPLE CON META
</t>
    </r>
  </si>
  <si>
    <r>
      <t xml:space="preserve">Índice en el Ejercicio de Recursos
</t>
    </r>
    <r>
      <rPr>
        <sz val="10"/>
        <rFont val="Soberana Sans"/>
        <family val="2"/>
      </rPr>
      <t xml:space="preserve">50 - San Francisco Tetlanohcan  NO SE CUMPLIO CON LA META ESTABLECIDA YA QUE NO HAN PRO PROGRAMADO AL TOTAL DE POLICAS PARA SU EVALUACION YA QUE SON DE NUEVO INGRESO
38 - Tzompantepec  LA META SE CUMPLIO DURANTE EL EJERCICIO 2014
28 - Teolocholco  DISMINUIR LOS INDICES DE INSEGURIDAD PARA GENERAR TRANQUILIDAD Y PAZ SOCIAL EN EL INTERIOR DEL MUNICIPIO, ASI COMO DE ABASTECER LOS SERVICIOS BASICOS, AGUA POTABLE Y ALUMBRADO PUBLICO
16 - Ixtenco  RECURSO COMPROMETIDO QUE SE EJECUTARA EN EL EJERCICIO 2015
32 - Tetlatlahuca  gasto ejercido satisfactoriamente 
</t>
    </r>
  </si>
  <si>
    <r>
      <t xml:space="preserve">Índice de Aplicación Prioritaria de Recursos
</t>
    </r>
    <r>
      <rPr>
        <sz val="10"/>
        <rFont val="Soberana Sans"/>
        <family val="2"/>
      </rPr>
      <t xml:space="preserve">32 - Tetlatlahuca  TODO EL RECURSO FUE EJERCIDO AL CIERRE DEL EJERCICIO 
16 - Ixtenco  RECURSO COMPROMETIDO PARA SER EJERCIDO EM EL EJERCICIO 2015
38 - Tzompantepec  EN EL PRESENTE EJERCICIO SE DESTINO MAS RECURSOS A ACCIONES PRIORITARIAS DEL FONDO FORTAMUN
</t>
    </r>
  </si>
  <si>
    <r>
      <t xml:space="preserve">Índice de Dependencia Financiera
</t>
    </r>
    <r>
      <rPr>
        <sz val="10"/>
        <rFont val="Soberana Sans"/>
        <family val="2"/>
      </rPr>
      <t xml:space="preserve">32 - Tetlatlahuca  LOS INGRESOS PROPIOS SON POCOS AUNQUE NO SON UTILIZADOS PARA CUBRIR NECESIDADES DE SEGURIDAD PUBLICA
38 - Tzompantepec  SE HA REDUCIDO LA DEPENDENCIA FINANCIERA DEL RECURSO FEDERAL AL CERRAR ABAJO DE 2.00 DE RECURSO FEDERAL POR CADA PESO DE INGRESOS PROPIOS
16 - Ixtenco  LA CAPACIDAD RECAUDATORIA DEL MUNICIPIO ES BAJA, YA QUE NO SE CUENTA CON ZONA INDUSTRIAL Y ACTIVIDAD ECONOMICA ES MENOR
50 - San Francisco Tetlanohcan  NO SE CUMPLIO LA META YA QUE  FUE IMPOSIBLE EVITAR LOLOS DELITOS REPORTADOS
28 - Teolocholco  EFICIENTE SEGURIDAD PUBLICA Y TRANSITO VIAL Y PARA LOS HABITANTES Y TRANSEUNTES
</t>
    </r>
  </si>
  <si>
    <r>
      <t xml:space="preserve">Índice de Logro Operativo
</t>
    </r>
    <r>
      <rPr>
        <sz val="10"/>
        <rFont val="Soberana Sans"/>
        <family val="2"/>
      </rPr>
      <t xml:space="preserve">32 - Tetlatlahuca  LOS RECURSOS EJERCIDOS POR CADA ACCION FUERON AL 100 %
16 - Ixtenco  SE LOGRO EL OBJETIVO EN LA APLICACION DE LOS RECURSOS A NIVEL OPERATIVO
28 - Teolocholco  SE EFICIENTO DIFUNDIO Y PUBLICO INFORMACION DE SEGURIDAD PUBLICA, ASI COMO SE BRINDO EN FORMA EFICIENTE SEGURIDAD PUBLICA MUNICIPAL, ADEMAS DE IMPULSAR EN FORMA SUFICIENTE SANCIONES A LOS INFRACTORES, LA POBLACION YA CUENTA CON SUFICIENTE CULTURA EN LA PREVENCION Y PROTECCION DE DAÑOS
50 - San Francisco Tetlanohcan  SE CUMPLIO LA META ESTABLECIDA YA QUE SE RTOMARON CUATRO CURSOS POR MES A TODOS LOS POLICIAS  
38 - Tzompantepec  EL LOGRO OPERATIVO DE METAS SE CUMPLIO EN EL CUARTO TRIMESTRE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</si>
</sst>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8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8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medium">
        <color rgb="FFD8D8D8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8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thin">
        <color rgb="FFD8D8D8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8"/>
      </right>
      <top style="thick">
        <color rgb="FF969696"/>
      </top>
      <bottom style="medium">
        <color rgb="FF7F7F7F"/>
      </bottom>
    </border>
    <border>
      <left style="medium">
        <color indexed="8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" fillId="34" borderId="10" xfId="0" applyFont="1" applyFill="1" applyBorder="1" applyAlignment="1">
      <alignment horizontal="centerContinuous" vertical="center"/>
    </xf>
    <xf numFmtId="0" fontId="7" fillId="34" borderId="11" xfId="0" applyFont="1" applyFill="1" applyBorder="1" applyAlignment="1">
      <alignment horizontal="centerContinuous" vertical="center"/>
    </xf>
    <xf numFmtId="0" fontId="7" fillId="34" borderId="11" xfId="0" applyFont="1" applyFill="1" applyBorder="1" applyAlignment="1">
      <alignment horizontal="centerContinuous" vertical="center" wrapText="1"/>
    </xf>
    <xf numFmtId="0" fontId="7" fillId="34" borderId="12" xfId="0" applyFont="1" applyFill="1" applyBorder="1" applyAlignment="1">
      <alignment horizontal="centerContinuous" vertical="center" wrapText="1"/>
    </xf>
    <xf numFmtId="0" fontId="3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right" vertical="top" wrapText="1"/>
    </xf>
    <xf numFmtId="0" fontId="0" fillId="0" borderId="16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4" fontId="3" fillId="35" borderId="19" xfId="0" applyNumberFormat="1" applyFont="1" applyFill="1" applyBorder="1" applyAlignment="1">
      <alignment horizontal="center" vertical="center" wrapText="1"/>
    </xf>
    <xf numFmtId="4" fontId="3" fillId="35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3" fillId="0" borderId="21" xfId="0" applyNumberFormat="1" applyFont="1" applyFill="1" applyBorder="1" applyAlignment="1">
      <alignment vertical="top" wrapText="1"/>
    </xf>
    <xf numFmtId="4" fontId="0" fillId="0" borderId="22" xfId="0" applyNumberFormat="1" applyFont="1" applyBorder="1" applyAlignment="1">
      <alignment horizontal="right" vertical="top" wrapText="1"/>
    </xf>
    <xf numFmtId="4" fontId="0" fillId="0" borderId="2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8" fillId="35" borderId="24" xfId="0" applyNumberFormat="1" applyFont="1" applyFill="1" applyBorder="1" applyAlignment="1">
      <alignment horizontal="centerContinuous" vertical="center"/>
    </xf>
    <xf numFmtId="4" fontId="9" fillId="35" borderId="25" xfId="0" applyNumberFormat="1" applyFont="1" applyFill="1" applyBorder="1" applyAlignment="1">
      <alignment horizontal="centerContinuous" vertical="center"/>
    </xf>
    <xf numFmtId="4" fontId="9" fillId="35" borderId="25" xfId="0" applyNumberFormat="1" applyFont="1" applyFill="1" applyBorder="1" applyAlignment="1">
      <alignment horizontal="centerContinuous" vertical="center" wrapText="1"/>
    </xf>
    <xf numFmtId="4" fontId="3" fillId="35" borderId="25" xfId="0" applyNumberFormat="1" applyFont="1" applyFill="1" applyBorder="1" applyAlignment="1">
      <alignment vertical="center" wrapText="1"/>
    </xf>
    <xf numFmtId="4" fontId="3" fillId="35" borderId="26" xfId="0" applyNumberFormat="1" applyFont="1" applyFill="1" applyBorder="1" applyAlignment="1">
      <alignment vertical="center" wrapText="1"/>
    </xf>
    <xf numFmtId="4" fontId="8" fillId="35" borderId="27" xfId="0" applyNumberFormat="1" applyFont="1" applyFill="1" applyBorder="1" applyAlignment="1">
      <alignment horizontal="centerContinuous" vertical="center"/>
    </xf>
    <xf numFmtId="0" fontId="9" fillId="35" borderId="28" xfId="0" applyFont="1" applyFill="1" applyBorder="1" applyAlignment="1">
      <alignment horizontal="centerContinuous" vertical="center"/>
    </xf>
    <xf numFmtId="0" fontId="9" fillId="35" borderId="28" xfId="0" applyFont="1" applyFill="1" applyBorder="1" applyAlignment="1">
      <alignment horizontal="centerContinuous" vertical="center" wrapText="1"/>
    </xf>
    <xf numFmtId="0" fontId="3" fillId="35" borderId="28" xfId="0" applyFont="1" applyFill="1" applyBorder="1" applyAlignment="1">
      <alignment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justify" vertical="top" wrapText="1"/>
    </xf>
    <xf numFmtId="0" fontId="0" fillId="0" borderId="31" xfId="0" applyBorder="1" applyAlignment="1">
      <alignment vertical="top" wrapText="1"/>
    </xf>
    <xf numFmtId="4" fontId="0" fillId="0" borderId="31" xfId="0" applyNumberFormat="1" applyBorder="1" applyAlignment="1">
      <alignment vertical="top" wrapText="1"/>
    </xf>
    <xf numFmtId="168" fontId="0" fillId="0" borderId="31" xfId="0" applyNumberFormat="1" applyFill="1" applyBorder="1" applyAlignment="1">
      <alignment horizontal="right" vertical="top" wrapText="1"/>
    </xf>
    <xf numFmtId="168" fontId="0" fillId="0" borderId="32" xfId="0" applyNumberFormat="1" applyFont="1" applyFill="1" applyBorder="1" applyAlignment="1">
      <alignment horizontal="right" vertical="top" wrapText="1"/>
    </xf>
    <xf numFmtId="0" fontId="3" fillId="0" borderId="33" xfId="0" applyFont="1" applyBorder="1" applyAlignment="1">
      <alignment horizontal="justify" vertical="top" wrapText="1"/>
    </xf>
    <xf numFmtId="0" fontId="0" fillId="0" borderId="33" xfId="0" applyBorder="1" applyAlignment="1">
      <alignment vertical="top" wrapText="1"/>
    </xf>
    <xf numFmtId="168" fontId="0" fillId="0" borderId="33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11" fillId="36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top" wrapText="1"/>
    </xf>
    <xf numFmtId="0" fontId="3" fillId="0" borderId="34" xfId="0" applyFont="1" applyFill="1" applyBorder="1" applyAlignment="1">
      <alignment horizontal="justify" vertical="top" wrapText="1"/>
    </xf>
    <xf numFmtId="0" fontId="3" fillId="0" borderId="22" xfId="0" applyFont="1" applyFill="1" applyBorder="1" applyAlignment="1">
      <alignment horizontal="justify" vertical="top" wrapText="1"/>
    </xf>
    <xf numFmtId="0" fontId="3" fillId="0" borderId="35" xfId="0" applyFont="1" applyFill="1" applyBorder="1" applyAlignment="1">
      <alignment horizontal="justify" vertical="top" wrapText="1"/>
    </xf>
    <xf numFmtId="0" fontId="3" fillId="0" borderId="36" xfId="0" applyFont="1" applyFill="1" applyBorder="1" applyAlignment="1">
      <alignment horizontal="justify" vertical="top" wrapText="1"/>
    </xf>
    <xf numFmtId="0" fontId="3" fillId="0" borderId="37" xfId="0" applyFont="1" applyFill="1" applyBorder="1" applyAlignment="1">
      <alignment horizontal="justify" vertical="top" wrapText="1"/>
    </xf>
    <xf numFmtId="0" fontId="3" fillId="0" borderId="38" xfId="0" applyFont="1" applyFill="1" applyBorder="1" applyAlignment="1">
      <alignment horizontal="justify" vertical="top" wrapText="1"/>
    </xf>
    <xf numFmtId="0" fontId="0" fillId="0" borderId="22" xfId="0" applyFont="1" applyFill="1" applyBorder="1" applyAlignment="1">
      <alignment horizontal="justify" vertical="top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justify" vertical="top" wrapText="1"/>
    </xf>
    <xf numFmtId="0" fontId="3" fillId="0" borderId="31" xfId="0" applyFont="1" applyBorder="1" applyAlignment="1">
      <alignment horizontal="justify" vertical="top" wrapText="1"/>
    </xf>
    <xf numFmtId="0" fontId="3" fillId="0" borderId="42" xfId="0" applyFont="1" applyBorder="1" applyAlignment="1">
      <alignment horizontal="justify" vertical="top" wrapText="1"/>
    </xf>
    <xf numFmtId="0" fontId="3" fillId="0" borderId="33" xfId="0" applyFont="1" applyBorder="1" applyAlignment="1">
      <alignment horizontal="justify" vertical="top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top" wrapText="1"/>
    </xf>
    <xf numFmtId="0" fontId="3" fillId="35" borderId="44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45" xfId="0" applyFont="1" applyBorder="1" applyAlignment="1">
      <alignment horizontal="justify" vertical="top" wrapText="1"/>
    </xf>
    <xf numFmtId="0" fontId="3" fillId="35" borderId="46" xfId="0" applyFont="1" applyFill="1" applyBorder="1" applyAlignment="1">
      <alignment horizontal="justify" vertical="center" wrapText="1"/>
    </xf>
    <xf numFmtId="0" fontId="3" fillId="35" borderId="47" xfId="0" applyFont="1" applyFill="1" applyBorder="1" applyAlignment="1">
      <alignment horizontal="justify" vertical="center" wrapText="1"/>
    </xf>
    <xf numFmtId="0" fontId="3" fillId="35" borderId="48" xfId="0" applyFont="1" applyFill="1" applyBorder="1" applyAlignment="1">
      <alignment horizontal="justify" vertical="center" wrapText="1"/>
    </xf>
    <xf numFmtId="0" fontId="3" fillId="35" borderId="43" xfId="0" applyFont="1" applyFill="1" applyBorder="1" applyAlignment="1">
      <alignment horizontal="justify" vertical="center" wrapText="1"/>
    </xf>
    <xf numFmtId="0" fontId="3" fillId="35" borderId="49" xfId="0" applyFont="1" applyFill="1" applyBorder="1" applyAlignment="1">
      <alignment horizontal="justify" vertical="center" wrapText="1"/>
    </xf>
    <xf numFmtId="0" fontId="3" fillId="35" borderId="0" xfId="0" applyFont="1" applyFill="1" applyBorder="1" applyAlignment="1">
      <alignment horizontal="justify" vertical="center" wrapText="1"/>
    </xf>
    <xf numFmtId="0" fontId="3" fillId="35" borderId="44" xfId="0" applyFont="1" applyFill="1" applyBorder="1" applyAlignment="1">
      <alignment horizontal="justify" vertical="center" wrapText="1"/>
    </xf>
    <xf numFmtId="0" fontId="3" fillId="35" borderId="50" xfId="0" applyFont="1" applyFill="1" applyBorder="1" applyAlignment="1">
      <alignment horizontal="justify" vertical="center" wrapText="1"/>
    </xf>
    <xf numFmtId="0" fontId="3" fillId="35" borderId="51" xfId="0" applyFont="1" applyFill="1" applyBorder="1" applyAlignment="1">
      <alignment horizontal="justify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  <xf numFmtId="0" fontId="15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59" xfId="0" applyFont="1" applyFill="1" applyBorder="1" applyAlignment="1">
      <alignment horizontal="justify" vertical="center" wrapText="1"/>
    </xf>
    <xf numFmtId="0" fontId="0" fillId="0" borderId="60" xfId="0" applyFont="1" applyBorder="1" applyAlignment="1">
      <alignment horizontal="justify" vertical="top" wrapText="1"/>
    </xf>
    <xf numFmtId="0" fontId="2" fillId="0" borderId="6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4" fontId="3" fillId="34" borderId="63" xfId="0" applyNumberFormat="1" applyFont="1" applyFill="1" applyBorder="1" applyAlignment="1">
      <alignment horizontal="left" vertical="center" wrapText="1"/>
    </xf>
    <xf numFmtId="4" fontId="3" fillId="34" borderId="14" xfId="0" applyNumberFormat="1" applyFont="1" applyFill="1" applyBorder="1" applyAlignment="1">
      <alignment horizontal="left" vertical="center" wrapText="1"/>
    </xf>
    <xf numFmtId="4" fontId="3" fillId="34" borderId="64" xfId="0" applyNumberFormat="1" applyFont="1" applyFill="1" applyBorder="1" applyAlignment="1">
      <alignment horizontal="left" vertical="center" wrapText="1"/>
    </xf>
    <xf numFmtId="4" fontId="3" fillId="34" borderId="6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7"/>
  <sheetViews>
    <sheetView showGridLines="0" tabSelected="1" view="pageBreakPreview" zoomScale="78" zoomScaleNormal="80" zoomScaleSheetLayoutView="78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2:22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2:22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2:22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2:22" ht="36.7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22" ht="75" customHeight="1" thickBot="1" thickTop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 t="s">
        <v>46</v>
      </c>
      <c r="S11" s="29" t="s">
        <v>46</v>
      </c>
      <c r="T11" s="29">
        <v>87</v>
      </c>
      <c r="U11" s="29" t="str">
        <f>IF(ISERROR(T11/S11),"N/A",T11/S11*100)</f>
        <v>N/A</v>
      </c>
      <c r="V11" s="30" t="s">
        <v>47</v>
      </c>
    </row>
    <row r="12" spans="1:22" ht="75" customHeight="1" thickBot="1" thickTop="1">
      <c r="A12" s="27"/>
      <c r="B12" s="28" t="s">
        <v>40</v>
      </c>
      <c r="C12" s="79" t="s">
        <v>48</v>
      </c>
      <c r="D12" s="79"/>
      <c r="E12" s="79"/>
      <c r="F12" s="79"/>
      <c r="G12" s="79"/>
      <c r="H12" s="79"/>
      <c r="I12" s="79" t="s">
        <v>49</v>
      </c>
      <c r="J12" s="79"/>
      <c r="K12" s="79"/>
      <c r="L12" s="79" t="s">
        <v>50</v>
      </c>
      <c r="M12" s="79"/>
      <c r="N12" s="79"/>
      <c r="O12" s="79"/>
      <c r="P12" s="29" t="s">
        <v>44</v>
      </c>
      <c r="Q12" s="29" t="s">
        <v>45</v>
      </c>
      <c r="R12" s="29" t="s">
        <v>46</v>
      </c>
      <c r="S12" s="29" t="s">
        <v>46</v>
      </c>
      <c r="T12" s="29">
        <v>73</v>
      </c>
      <c r="U12" s="29" t="str">
        <f>IF(ISERROR(T12/S12),"N/A",T12/S12*100)</f>
        <v>N/A</v>
      </c>
      <c r="V12" s="30" t="s">
        <v>47</v>
      </c>
    </row>
    <row r="13" spans="1:22" ht="75" customHeight="1" thickBot="1" thickTop="1">
      <c r="A13" s="27"/>
      <c r="B13" s="28" t="s">
        <v>51</v>
      </c>
      <c r="C13" s="79" t="s">
        <v>52</v>
      </c>
      <c r="D13" s="79"/>
      <c r="E13" s="79"/>
      <c r="F13" s="79"/>
      <c r="G13" s="79"/>
      <c r="H13" s="79"/>
      <c r="I13" s="79" t="s">
        <v>53</v>
      </c>
      <c r="J13" s="79"/>
      <c r="K13" s="79"/>
      <c r="L13" s="79" t="s">
        <v>54</v>
      </c>
      <c r="M13" s="79"/>
      <c r="N13" s="79"/>
      <c r="O13" s="79"/>
      <c r="P13" s="29" t="s">
        <v>44</v>
      </c>
      <c r="Q13" s="29" t="s">
        <v>55</v>
      </c>
      <c r="R13" s="29" t="s">
        <v>46</v>
      </c>
      <c r="S13" s="29" t="s">
        <v>46</v>
      </c>
      <c r="T13" s="29">
        <v>65.95333333333333</v>
      </c>
      <c r="U13" s="29" t="str">
        <f>IF(ISERROR(T13/S13),"N/A",T13/S13*100)</f>
        <v>N/A</v>
      </c>
      <c r="V13" s="30" t="s">
        <v>47</v>
      </c>
    </row>
    <row r="14" spans="1:22" ht="75" customHeight="1" thickBot="1" thickTop="1">
      <c r="A14" s="27"/>
      <c r="B14" s="28" t="s">
        <v>56</v>
      </c>
      <c r="C14" s="79" t="s">
        <v>57</v>
      </c>
      <c r="D14" s="79"/>
      <c r="E14" s="79"/>
      <c r="F14" s="79"/>
      <c r="G14" s="79"/>
      <c r="H14" s="79"/>
      <c r="I14" s="79" t="s">
        <v>58</v>
      </c>
      <c r="J14" s="79"/>
      <c r="K14" s="79"/>
      <c r="L14" s="79" t="s">
        <v>59</v>
      </c>
      <c r="M14" s="79"/>
      <c r="N14" s="79"/>
      <c r="O14" s="79"/>
      <c r="P14" s="29" t="s">
        <v>60</v>
      </c>
      <c r="Q14" s="29" t="s">
        <v>61</v>
      </c>
      <c r="R14" s="29" t="s">
        <v>46</v>
      </c>
      <c r="S14" s="29" t="s">
        <v>46</v>
      </c>
      <c r="T14" s="29">
        <v>42.18</v>
      </c>
      <c r="U14" s="29" t="str">
        <f>IF(ISERROR(T14/S14),"N/A",T14/S14*100)</f>
        <v>N/A</v>
      </c>
      <c r="V14" s="30" t="s">
        <v>47</v>
      </c>
    </row>
    <row r="15" spans="1:22" ht="75" customHeight="1" thickBot="1" thickTop="1">
      <c r="A15" s="27"/>
      <c r="B15" s="28" t="s">
        <v>62</v>
      </c>
      <c r="C15" s="79" t="s">
        <v>63</v>
      </c>
      <c r="D15" s="79"/>
      <c r="E15" s="79"/>
      <c r="F15" s="79"/>
      <c r="G15" s="79"/>
      <c r="H15" s="79"/>
      <c r="I15" s="79" t="s">
        <v>64</v>
      </c>
      <c r="J15" s="79"/>
      <c r="K15" s="79"/>
      <c r="L15" s="79" t="s">
        <v>65</v>
      </c>
      <c r="M15" s="79"/>
      <c r="N15" s="79"/>
      <c r="O15" s="79"/>
      <c r="P15" s="29" t="s">
        <v>44</v>
      </c>
      <c r="Q15" s="29" t="s">
        <v>61</v>
      </c>
      <c r="R15" s="29" t="s">
        <v>46</v>
      </c>
      <c r="S15" s="29" t="s">
        <v>46</v>
      </c>
      <c r="T15" s="29">
        <v>81.8</v>
      </c>
      <c r="U15" s="29" t="str">
        <f>IF(ISERROR(T15/S15),"N/A",T15/S15*100)</f>
        <v>N/A</v>
      </c>
      <c r="V15" s="30" t="s">
        <v>47</v>
      </c>
    </row>
    <row r="16" spans="2:23" ht="22.5" customHeight="1" thickBot="1" thickTop="1">
      <c r="B16" s="8" t="s">
        <v>66</v>
      </c>
      <c r="C16" s="9"/>
      <c r="D16" s="9"/>
      <c r="E16" s="9"/>
      <c r="F16" s="9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31"/>
    </row>
    <row r="17" spans="2:22" ht="32.25" customHeight="1" thickTop="1">
      <c r="B17" s="32"/>
      <c r="C17" s="33"/>
      <c r="D17" s="33"/>
      <c r="E17" s="33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24" t="s">
        <v>67</v>
      </c>
      <c r="S17" s="23" t="s">
        <v>68</v>
      </c>
      <c r="T17" s="24" t="s">
        <v>69</v>
      </c>
      <c r="U17" s="24" t="s">
        <v>70</v>
      </c>
      <c r="V17" s="80"/>
    </row>
    <row r="18" spans="2:22" ht="30" customHeight="1" thickBot="1">
      <c r="B18" s="37"/>
      <c r="C18" s="38"/>
      <c r="D18" s="38"/>
      <c r="E18" s="38"/>
      <c r="F18" s="38"/>
      <c r="G18" s="38"/>
      <c r="H18" s="39"/>
      <c r="I18" s="39"/>
      <c r="J18" s="39"/>
      <c r="K18" s="39"/>
      <c r="L18" s="39"/>
      <c r="M18" s="39"/>
      <c r="N18" s="39"/>
      <c r="O18" s="39"/>
      <c r="P18" s="40"/>
      <c r="Q18" s="41"/>
      <c r="R18" s="42" t="s">
        <v>71</v>
      </c>
      <c r="S18" s="41" t="s">
        <v>71</v>
      </c>
      <c r="T18" s="41" t="s">
        <v>71</v>
      </c>
      <c r="U18" s="41" t="s">
        <v>72</v>
      </c>
      <c r="V18" s="81"/>
    </row>
    <row r="19" spans="2:22" ht="13.5" customHeight="1" thickBot="1">
      <c r="B19" s="82" t="s">
        <v>73</v>
      </c>
      <c r="C19" s="83"/>
      <c r="D19" s="83"/>
      <c r="E19" s="43"/>
      <c r="F19" s="43"/>
      <c r="G19" s="43"/>
      <c r="H19" s="44"/>
      <c r="I19" s="44"/>
      <c r="J19" s="44"/>
      <c r="K19" s="44"/>
      <c r="L19" s="44"/>
      <c r="M19" s="44"/>
      <c r="N19" s="44"/>
      <c r="O19" s="44"/>
      <c r="P19" s="45"/>
      <c r="Q19" s="45"/>
      <c r="R19" s="46">
        <v>58666.190193</v>
      </c>
      <c r="S19" s="46">
        <v>43999.642656</v>
      </c>
      <c r="T19" s="46">
        <v>43999.642656</v>
      </c>
      <c r="U19" s="46">
        <f>+IF(ISERR(T19/S19*100),"N/A",T19/S19*100)</f>
        <v>100</v>
      </c>
      <c r="V19" s="47"/>
    </row>
    <row r="20" spans="2:22" ht="13.5" customHeight="1" thickBot="1">
      <c r="B20" s="84" t="s">
        <v>74</v>
      </c>
      <c r="C20" s="85"/>
      <c r="D20" s="85"/>
      <c r="E20" s="48"/>
      <c r="F20" s="48"/>
      <c r="G20" s="48"/>
      <c r="H20" s="49"/>
      <c r="I20" s="49"/>
      <c r="J20" s="49"/>
      <c r="K20" s="49"/>
      <c r="L20" s="49"/>
      <c r="M20" s="49"/>
      <c r="N20" s="49"/>
      <c r="O20" s="49"/>
      <c r="P20" s="50"/>
      <c r="Q20" s="50"/>
      <c r="R20" s="46">
        <v>58666.190193</v>
      </c>
      <c r="S20" s="46">
        <v>43999.642656</v>
      </c>
      <c r="T20" s="46">
        <v>43999.642656</v>
      </c>
      <c r="U20" s="46">
        <f>+IF(ISERR(T20/S20*100),"N/A",T20/S20*100)</f>
        <v>100</v>
      </c>
      <c r="V20" s="47"/>
    </row>
    <row r="21" spans="2:22" s="51" customFormat="1" ht="14.25" customHeight="1" thickBot="1" thickTop="1">
      <c r="B21" s="52" t="s">
        <v>75</v>
      </c>
      <c r="C21" s="53"/>
      <c r="D21" s="53"/>
      <c r="E21" s="53"/>
      <c r="F21" s="53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</row>
    <row r="22" spans="2:22" ht="44.25" customHeight="1" thickTop="1">
      <c r="B22" s="73" t="s">
        <v>76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5"/>
    </row>
    <row r="23" spans="2:22" ht="34.5" customHeight="1">
      <c r="B23" s="76" t="s">
        <v>77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</row>
    <row r="24" spans="2:22" ht="34.5" customHeight="1">
      <c r="B24" s="76" t="s">
        <v>78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</row>
    <row r="25" spans="2:22" ht="34.5" customHeight="1">
      <c r="B25" s="76" t="s">
        <v>79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</row>
    <row r="26" spans="2:22" ht="34.5" customHeight="1">
      <c r="B26" s="76" t="s">
        <v>80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</row>
    <row r="27" spans="2:22" ht="34.5" customHeight="1">
      <c r="B27" s="76" t="s">
        <v>81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</row>
  </sheetData>
  <sheetProtection/>
  <mergeCells count="46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V17:V18"/>
    <mergeCell ref="B19:D19"/>
    <mergeCell ref="B20:D20"/>
    <mergeCell ref="B22:V22"/>
    <mergeCell ref="B23:V23"/>
    <mergeCell ref="B24:V24"/>
    <mergeCell ref="B25:V25"/>
    <mergeCell ref="B26:V26"/>
    <mergeCell ref="B27:V27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7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109" t="s">
        <v>82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2:22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2:22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2:22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2:22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22" ht="75" customHeight="1" thickBot="1" thickTop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 t="s">
        <v>46</v>
      </c>
      <c r="S11" s="29" t="s">
        <v>46</v>
      </c>
      <c r="T11" s="29">
        <v>87</v>
      </c>
      <c r="U11" s="29" t="str">
        <f>IF(ISERROR(T11/S11),"N/A",T11/S11*100)</f>
        <v>N/A</v>
      </c>
      <c r="V11" s="30" t="s">
        <v>47</v>
      </c>
    </row>
    <row r="12" spans="1:22" ht="22.5" customHeight="1" thickBot="1" thickTop="1">
      <c r="A12" s="27"/>
      <c r="B12" s="117" t="s">
        <v>83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22" ht="22.5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 t="s">
        <v>84</v>
      </c>
      <c r="S13" s="60" t="s">
        <v>84</v>
      </c>
      <c r="T13" s="60">
        <v>87</v>
      </c>
      <c r="U13" s="61" t="str">
        <f>IF(ISERROR(T13/S13),"N/A",T13/S13*100)</f>
        <v>N/A</v>
      </c>
      <c r="V13" s="56" t="s">
        <v>85</v>
      </c>
    </row>
    <row r="14" spans="1:22" ht="75" customHeight="1" thickBot="1" thickTop="1">
      <c r="A14" s="27"/>
      <c r="B14" s="28" t="s">
        <v>40</v>
      </c>
      <c r="C14" s="79" t="s">
        <v>48</v>
      </c>
      <c r="D14" s="79"/>
      <c r="E14" s="79"/>
      <c r="F14" s="79"/>
      <c r="G14" s="79"/>
      <c r="H14" s="79"/>
      <c r="I14" s="79" t="s">
        <v>49</v>
      </c>
      <c r="J14" s="79"/>
      <c r="K14" s="79"/>
      <c r="L14" s="79" t="s">
        <v>50</v>
      </c>
      <c r="M14" s="79"/>
      <c r="N14" s="79"/>
      <c r="O14" s="79"/>
      <c r="P14" s="29" t="s">
        <v>44</v>
      </c>
      <c r="Q14" s="29" t="s">
        <v>45</v>
      </c>
      <c r="R14" s="29" t="s">
        <v>46</v>
      </c>
      <c r="S14" s="29" t="s">
        <v>46</v>
      </c>
      <c r="T14" s="29">
        <v>73</v>
      </c>
      <c r="U14" s="29" t="str">
        <f>IF(ISERROR(T14/S14),"N/A",T14/S14*100)</f>
        <v>N/A</v>
      </c>
      <c r="V14" s="30" t="s">
        <v>47</v>
      </c>
    </row>
    <row r="15" spans="1:22" ht="22.5" customHeight="1" thickBot="1" thickTop="1">
      <c r="A15" s="27"/>
      <c r="B15" s="117" t="s">
        <v>83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22" ht="22.5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 t="s">
        <v>84</v>
      </c>
      <c r="S16" s="60" t="s">
        <v>84</v>
      </c>
      <c r="T16" s="60">
        <v>73</v>
      </c>
      <c r="U16" s="61" t="str">
        <f>IF(ISERROR(T16/S16),"N/A",T16/S16*100)</f>
        <v>N/A</v>
      </c>
      <c r="V16" s="56" t="s">
        <v>85</v>
      </c>
    </row>
    <row r="17" spans="1:22" ht="75" customHeight="1" thickBot="1" thickTop="1">
      <c r="A17" s="27"/>
      <c r="B17" s="28" t="s">
        <v>51</v>
      </c>
      <c r="C17" s="79" t="s">
        <v>52</v>
      </c>
      <c r="D17" s="79"/>
      <c r="E17" s="79"/>
      <c r="F17" s="79"/>
      <c r="G17" s="79"/>
      <c r="H17" s="79"/>
      <c r="I17" s="79" t="s">
        <v>53</v>
      </c>
      <c r="J17" s="79"/>
      <c r="K17" s="79"/>
      <c r="L17" s="79" t="s">
        <v>54</v>
      </c>
      <c r="M17" s="79"/>
      <c r="N17" s="79"/>
      <c r="O17" s="79"/>
      <c r="P17" s="29" t="s">
        <v>44</v>
      </c>
      <c r="Q17" s="29" t="s">
        <v>55</v>
      </c>
      <c r="R17" s="29" t="s">
        <v>46</v>
      </c>
      <c r="S17" s="29" t="s">
        <v>46</v>
      </c>
      <c r="T17" s="29">
        <v>65.95333333333333</v>
      </c>
      <c r="U17" s="29" t="str">
        <f>IF(ISERROR(T17/S17),"N/A",T17/S17*100)</f>
        <v>N/A</v>
      </c>
      <c r="V17" s="30" t="s">
        <v>47</v>
      </c>
    </row>
    <row r="18" spans="1:22" ht="22.5" customHeight="1" thickBot="1" thickTop="1">
      <c r="A18" s="27"/>
      <c r="B18" s="117" t="s">
        <v>83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ht="22.5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 t="s">
        <v>84</v>
      </c>
      <c r="S19" s="60" t="s">
        <v>84</v>
      </c>
      <c r="T19" s="60">
        <v>65.95333333333333</v>
      </c>
      <c r="U19" s="61" t="str">
        <f>IF(ISERROR(T19/S19),"N/A",T19/S19*100)</f>
        <v>N/A</v>
      </c>
      <c r="V19" s="56" t="s">
        <v>85</v>
      </c>
    </row>
    <row r="20" spans="1:22" ht="75" customHeight="1" thickBot="1" thickTop="1">
      <c r="A20" s="27"/>
      <c r="B20" s="28" t="s">
        <v>56</v>
      </c>
      <c r="C20" s="79" t="s">
        <v>57</v>
      </c>
      <c r="D20" s="79"/>
      <c r="E20" s="79"/>
      <c r="F20" s="79"/>
      <c r="G20" s="79"/>
      <c r="H20" s="79"/>
      <c r="I20" s="79" t="s">
        <v>58</v>
      </c>
      <c r="J20" s="79"/>
      <c r="K20" s="79"/>
      <c r="L20" s="79" t="s">
        <v>59</v>
      </c>
      <c r="M20" s="79"/>
      <c r="N20" s="79"/>
      <c r="O20" s="79"/>
      <c r="P20" s="29" t="s">
        <v>60</v>
      </c>
      <c r="Q20" s="29" t="s">
        <v>61</v>
      </c>
      <c r="R20" s="29" t="s">
        <v>46</v>
      </c>
      <c r="S20" s="29" t="s">
        <v>46</v>
      </c>
      <c r="T20" s="29">
        <v>42.18</v>
      </c>
      <c r="U20" s="29" t="str">
        <f>IF(ISERROR(T20/S20),"N/A",T20/S20*100)</f>
        <v>N/A</v>
      </c>
      <c r="V20" s="30" t="s">
        <v>47</v>
      </c>
    </row>
    <row r="21" spans="1:22" ht="22.5" customHeight="1" thickBot="1" thickTop="1">
      <c r="A21" s="27"/>
      <c r="B21" s="117" t="s">
        <v>83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ht="22.5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 t="s">
        <v>84</v>
      </c>
      <c r="S22" s="60" t="s">
        <v>84</v>
      </c>
      <c r="T22" s="60">
        <v>42.18</v>
      </c>
      <c r="U22" s="61" t="str">
        <f>IF(ISERROR(T22/S22),"N/A",T22/S22*100)</f>
        <v>N/A</v>
      </c>
      <c r="V22" s="56" t="s">
        <v>85</v>
      </c>
    </row>
    <row r="23" spans="1:22" ht="75" customHeight="1" thickBot="1" thickTop="1">
      <c r="A23" s="27"/>
      <c r="B23" s="28" t="s">
        <v>62</v>
      </c>
      <c r="C23" s="79" t="s">
        <v>63</v>
      </c>
      <c r="D23" s="79"/>
      <c r="E23" s="79"/>
      <c r="F23" s="79"/>
      <c r="G23" s="79"/>
      <c r="H23" s="79"/>
      <c r="I23" s="79" t="s">
        <v>64</v>
      </c>
      <c r="J23" s="79"/>
      <c r="K23" s="79"/>
      <c r="L23" s="79" t="s">
        <v>65</v>
      </c>
      <c r="M23" s="79"/>
      <c r="N23" s="79"/>
      <c r="O23" s="79"/>
      <c r="P23" s="29" t="s">
        <v>44</v>
      </c>
      <c r="Q23" s="29" t="s">
        <v>61</v>
      </c>
      <c r="R23" s="29" t="s">
        <v>46</v>
      </c>
      <c r="S23" s="29" t="s">
        <v>46</v>
      </c>
      <c r="T23" s="29">
        <v>81.8</v>
      </c>
      <c r="U23" s="29" t="str">
        <f>IF(ISERROR(T23/S23),"N/A",T23/S23*100)</f>
        <v>N/A</v>
      </c>
      <c r="V23" s="30" t="s">
        <v>47</v>
      </c>
    </row>
    <row r="24" spans="1:22" ht="22.5" customHeight="1" thickBot="1" thickTop="1">
      <c r="A24" s="27"/>
      <c r="B24" s="117" t="s">
        <v>83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ht="22.5" customHeight="1" thickBo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 t="s">
        <v>84</v>
      </c>
      <c r="S25" s="60" t="s">
        <v>84</v>
      </c>
      <c r="T25" s="60">
        <v>81.8</v>
      </c>
      <c r="U25" s="61" t="str">
        <f>IF(ISERROR(T25/S25),"N/A",T25/S25*100)</f>
        <v>N/A</v>
      </c>
      <c r="V25" s="56" t="s">
        <v>85</v>
      </c>
    </row>
    <row r="26" spans="2:23" ht="22.5" customHeight="1" thickBot="1" thickTop="1">
      <c r="B26" s="8" t="s">
        <v>66</v>
      </c>
      <c r="C26" s="9"/>
      <c r="D26" s="9"/>
      <c r="E26" s="9"/>
      <c r="F26" s="9"/>
      <c r="G26" s="9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31"/>
    </row>
    <row r="27" spans="2:22" ht="32.25" customHeight="1" thickTop="1">
      <c r="B27" s="32"/>
      <c r="C27" s="33"/>
      <c r="D27" s="33"/>
      <c r="E27" s="33"/>
      <c r="F27" s="33"/>
      <c r="G27" s="33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24" t="s">
        <v>67</v>
      </c>
      <c r="S27" s="23" t="s">
        <v>68</v>
      </c>
      <c r="T27" s="24" t="s">
        <v>69</v>
      </c>
      <c r="U27" s="24" t="s">
        <v>70</v>
      </c>
      <c r="V27" s="80"/>
    </row>
    <row r="28" spans="2:22" ht="30" customHeight="1" thickBot="1">
      <c r="B28" s="37"/>
      <c r="C28" s="38"/>
      <c r="D28" s="38"/>
      <c r="E28" s="38"/>
      <c r="F28" s="38"/>
      <c r="G28" s="38"/>
      <c r="H28" s="39"/>
      <c r="I28" s="39"/>
      <c r="J28" s="39"/>
      <c r="K28" s="39"/>
      <c r="L28" s="39"/>
      <c r="M28" s="39"/>
      <c r="N28" s="39"/>
      <c r="O28" s="39"/>
      <c r="P28" s="40"/>
      <c r="Q28" s="41"/>
      <c r="R28" s="42" t="s">
        <v>71</v>
      </c>
      <c r="S28" s="41" t="s">
        <v>71</v>
      </c>
      <c r="T28" s="41" t="s">
        <v>71</v>
      </c>
      <c r="U28" s="41" t="s">
        <v>72</v>
      </c>
      <c r="V28" s="81"/>
    </row>
    <row r="29" spans="2:22" ht="13.5" customHeight="1" thickBot="1">
      <c r="B29" s="82" t="s">
        <v>73</v>
      </c>
      <c r="C29" s="83"/>
      <c r="D29" s="83"/>
      <c r="E29" s="43"/>
      <c r="F29" s="43"/>
      <c r="G29" s="43"/>
      <c r="H29" s="44"/>
      <c r="I29" s="44"/>
      <c r="J29" s="44"/>
      <c r="K29" s="44"/>
      <c r="L29" s="44"/>
      <c r="M29" s="44"/>
      <c r="N29" s="44"/>
      <c r="O29" s="44"/>
      <c r="P29" s="45"/>
      <c r="Q29" s="45"/>
      <c r="R29" s="46">
        <v>58666.190193</v>
      </c>
      <c r="S29" s="46">
        <v>43999.642656</v>
      </c>
      <c r="T29" s="46">
        <v>43999.642656</v>
      </c>
      <c r="U29" s="46">
        <f>+IF(ISERR(T29/S29*100),"N/A",T29/S29*100)</f>
        <v>100</v>
      </c>
      <c r="V29" s="47"/>
    </row>
    <row r="30" spans="2:22" ht="13.5" customHeight="1" thickBot="1">
      <c r="B30" s="84" t="s">
        <v>74</v>
      </c>
      <c r="C30" s="85"/>
      <c r="D30" s="85"/>
      <c r="E30" s="48"/>
      <c r="F30" s="48"/>
      <c r="G30" s="48"/>
      <c r="H30" s="49"/>
      <c r="I30" s="49"/>
      <c r="J30" s="49"/>
      <c r="K30" s="49"/>
      <c r="L30" s="49"/>
      <c r="M30" s="49"/>
      <c r="N30" s="49"/>
      <c r="O30" s="49"/>
      <c r="P30" s="50"/>
      <c r="Q30" s="50"/>
      <c r="R30" s="46">
        <v>58666.190193</v>
      </c>
      <c r="S30" s="46">
        <v>43999.642656</v>
      </c>
      <c r="T30" s="46">
        <v>43999.642656</v>
      </c>
      <c r="U30" s="46">
        <f>+IF(ISERR(T30/S30*100),"N/A",T30/S30*100)</f>
        <v>100</v>
      </c>
      <c r="V30" s="47"/>
    </row>
    <row r="31" spans="2:22" s="51" customFormat="1" ht="14.25" customHeight="1" thickBot="1" thickTop="1">
      <c r="B31" s="52" t="s">
        <v>75</v>
      </c>
      <c r="C31" s="53"/>
      <c r="D31" s="53"/>
      <c r="E31" s="53"/>
      <c r="F31" s="53"/>
      <c r="G31" s="53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5"/>
    </row>
    <row r="32" spans="2:22" ht="44.25" customHeight="1" thickTop="1">
      <c r="B32" s="73" t="s">
        <v>76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</row>
    <row r="33" spans="2:22" ht="34.5" customHeight="1">
      <c r="B33" s="76" t="s">
        <v>86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8"/>
    </row>
    <row r="34" spans="2:22" ht="34.5" customHeight="1">
      <c r="B34" s="76" t="s">
        <v>87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</row>
    <row r="35" spans="2:22" ht="34.5" customHeight="1">
      <c r="B35" s="76" t="s">
        <v>88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8"/>
    </row>
    <row r="36" spans="2:22" ht="34.5" customHeight="1">
      <c r="B36" s="76" t="s">
        <v>89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8"/>
    </row>
    <row r="37" spans="2:22" ht="34.5" customHeight="1">
      <c r="B37" s="76" t="s">
        <v>90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8"/>
    </row>
  </sheetData>
  <sheetProtection/>
  <mergeCells count="51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V27:V28"/>
    <mergeCell ref="B36:V36"/>
    <mergeCell ref="B37:V37"/>
    <mergeCell ref="B29:D29"/>
    <mergeCell ref="B30:D30"/>
    <mergeCell ref="B32:V32"/>
    <mergeCell ref="B33:V33"/>
    <mergeCell ref="B34:V34"/>
    <mergeCell ref="B35:V3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52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109" t="s">
        <v>82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2:22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2:22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22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2:22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2:22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22" ht="75" customHeight="1" thickBot="1" thickTop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 t="s">
        <v>46</v>
      </c>
      <c r="S11" s="29" t="s">
        <v>46</v>
      </c>
      <c r="T11" s="29">
        <v>87</v>
      </c>
      <c r="U11" s="29" t="str">
        <f>IF(ISERROR(T11/S11),"N/A",T11/S11*100)</f>
        <v>N/A</v>
      </c>
      <c r="V11" s="30" t="s">
        <v>47</v>
      </c>
    </row>
    <row r="12" spans="1:22" ht="18.75" customHeight="1" thickBot="1" thickTop="1">
      <c r="A12" s="27"/>
      <c r="B12" s="120" t="s">
        <v>91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22" s="62" customFormat="1" ht="18" customHeight="1">
      <c r="A13" s="63"/>
      <c r="B13" s="64" t="s">
        <v>48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 t="s">
        <v>48</v>
      </c>
      <c r="S13" s="68" t="s">
        <v>48</v>
      </c>
      <c r="T13" s="68">
        <v>100</v>
      </c>
      <c r="U13" s="68" t="str">
        <f aca="true" t="shared" si="0" ref="U13:U20">IF(ISERROR(T13/S13),"N/A",T13/S13*100)</f>
        <v>N/A</v>
      </c>
      <c r="V13" s="64" t="s">
        <v>92</v>
      </c>
    </row>
    <row r="14" spans="1:22" s="62" customFormat="1" ht="18" customHeight="1">
      <c r="A14" s="63"/>
      <c r="B14" s="64" t="s">
        <v>48</v>
      </c>
      <c r="C14" s="64"/>
      <c r="D14" s="65"/>
      <c r="E14" s="64"/>
      <c r="F14" s="64"/>
      <c r="G14" s="64"/>
      <c r="H14" s="64"/>
      <c r="I14" s="66"/>
      <c r="J14" s="57"/>
      <c r="K14" s="66"/>
      <c r="L14" s="57"/>
      <c r="M14" s="66"/>
      <c r="N14" s="57"/>
      <c r="O14" s="66"/>
      <c r="P14" s="57"/>
      <c r="Q14" s="67"/>
      <c r="R14" s="68" t="s">
        <v>48</v>
      </c>
      <c r="S14" s="68" t="s">
        <v>48</v>
      </c>
      <c r="T14" s="68">
        <v>100</v>
      </c>
      <c r="U14" s="68" t="str">
        <f t="shared" si="0"/>
        <v>N/A</v>
      </c>
      <c r="V14" s="64" t="s">
        <v>93</v>
      </c>
    </row>
    <row r="15" spans="1:22" s="62" customFormat="1" ht="18" customHeight="1">
      <c r="A15" s="63"/>
      <c r="B15" s="64" t="s">
        <v>48</v>
      </c>
      <c r="C15" s="64"/>
      <c r="D15" s="65"/>
      <c r="E15" s="64"/>
      <c r="F15" s="64"/>
      <c r="G15" s="64"/>
      <c r="H15" s="64"/>
      <c r="I15" s="66"/>
      <c r="J15" s="57"/>
      <c r="K15" s="66"/>
      <c r="L15" s="57"/>
      <c r="M15" s="66"/>
      <c r="N15" s="57"/>
      <c r="O15" s="66"/>
      <c r="P15" s="57"/>
      <c r="Q15" s="67"/>
      <c r="R15" s="68" t="s">
        <v>48</v>
      </c>
      <c r="S15" s="68" t="s">
        <v>48</v>
      </c>
      <c r="T15" s="68">
        <v>9</v>
      </c>
      <c r="U15" s="68" t="str">
        <f t="shared" si="0"/>
        <v>N/A</v>
      </c>
      <c r="V15" s="64" t="s">
        <v>94</v>
      </c>
    </row>
    <row r="16" spans="1:22" s="62" customFormat="1" ht="18" customHeight="1">
      <c r="A16" s="63"/>
      <c r="B16" s="64" t="s">
        <v>48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 t="s">
        <v>48</v>
      </c>
      <c r="S16" s="68" t="s">
        <v>48</v>
      </c>
      <c r="T16" s="68">
        <v>100</v>
      </c>
      <c r="U16" s="68" t="str">
        <f t="shared" si="0"/>
        <v>N/A</v>
      </c>
      <c r="V16" s="64" t="s">
        <v>95</v>
      </c>
    </row>
    <row r="17" spans="1:22" s="62" customFormat="1" ht="18" customHeight="1">
      <c r="A17" s="63"/>
      <c r="B17" s="64" t="s">
        <v>48</v>
      </c>
      <c r="C17" s="64"/>
      <c r="D17" s="65"/>
      <c r="E17" s="64"/>
      <c r="F17" s="64"/>
      <c r="G17" s="64"/>
      <c r="H17" s="64"/>
      <c r="I17" s="66"/>
      <c r="J17" s="57"/>
      <c r="K17" s="66"/>
      <c r="L17" s="57"/>
      <c r="M17" s="66"/>
      <c r="N17" s="57"/>
      <c r="O17" s="66"/>
      <c r="P17" s="57"/>
      <c r="Q17" s="67"/>
      <c r="R17" s="68" t="s">
        <v>48</v>
      </c>
      <c r="S17" s="68" t="s">
        <v>48</v>
      </c>
      <c r="T17" s="68">
        <v>100</v>
      </c>
      <c r="U17" s="68" t="str">
        <f t="shared" si="0"/>
        <v>N/A</v>
      </c>
      <c r="V17" s="64" t="s">
        <v>96</v>
      </c>
    </row>
    <row r="18" spans="1:22" s="62" customFormat="1" ht="18" customHeight="1">
      <c r="A18" s="63"/>
      <c r="B18" s="64" t="s">
        <v>48</v>
      </c>
      <c r="C18" s="64"/>
      <c r="D18" s="65"/>
      <c r="E18" s="64"/>
      <c r="F18" s="64"/>
      <c r="G18" s="64"/>
      <c r="H18" s="64"/>
      <c r="I18" s="66"/>
      <c r="J18" s="57"/>
      <c r="K18" s="66"/>
      <c r="L18" s="57"/>
      <c r="M18" s="66"/>
      <c r="N18" s="57"/>
      <c r="O18" s="66"/>
      <c r="P18" s="57"/>
      <c r="Q18" s="67"/>
      <c r="R18" s="68" t="s">
        <v>48</v>
      </c>
      <c r="S18" s="68" t="s">
        <v>48</v>
      </c>
      <c r="T18" s="68">
        <v>100</v>
      </c>
      <c r="U18" s="68" t="str">
        <f t="shared" si="0"/>
        <v>N/A</v>
      </c>
      <c r="V18" s="64" t="s">
        <v>97</v>
      </c>
    </row>
    <row r="19" spans="1:22" s="62" customFormat="1" ht="18" customHeight="1" thickBot="1">
      <c r="A19" s="63"/>
      <c r="B19" s="64" t="s">
        <v>48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 t="s">
        <v>48</v>
      </c>
      <c r="S19" s="68" t="s">
        <v>48</v>
      </c>
      <c r="T19" s="68">
        <v>100</v>
      </c>
      <c r="U19" s="68" t="str">
        <f t="shared" si="0"/>
        <v>N/A</v>
      </c>
      <c r="V19" s="64" t="s">
        <v>98</v>
      </c>
    </row>
    <row r="20" spans="1:22" ht="75" customHeight="1" thickBot="1" thickTop="1">
      <c r="A20" s="27"/>
      <c r="B20" s="28" t="s">
        <v>40</v>
      </c>
      <c r="C20" s="79" t="s">
        <v>48</v>
      </c>
      <c r="D20" s="79"/>
      <c r="E20" s="79"/>
      <c r="F20" s="79"/>
      <c r="G20" s="79"/>
      <c r="H20" s="79"/>
      <c r="I20" s="79" t="s">
        <v>49</v>
      </c>
      <c r="J20" s="79"/>
      <c r="K20" s="79"/>
      <c r="L20" s="79" t="s">
        <v>50</v>
      </c>
      <c r="M20" s="79"/>
      <c r="N20" s="79"/>
      <c r="O20" s="79"/>
      <c r="P20" s="29" t="s">
        <v>44</v>
      </c>
      <c r="Q20" s="29" t="s">
        <v>45</v>
      </c>
      <c r="R20" s="29" t="s">
        <v>46</v>
      </c>
      <c r="S20" s="29" t="s">
        <v>46</v>
      </c>
      <c r="T20" s="29">
        <v>73</v>
      </c>
      <c r="U20" s="29" t="str">
        <f t="shared" si="0"/>
        <v>N/A</v>
      </c>
      <c r="V20" s="30" t="s">
        <v>47</v>
      </c>
    </row>
    <row r="21" spans="1:22" ht="18.75" customHeight="1" thickBot="1" thickTop="1">
      <c r="A21" s="27"/>
      <c r="B21" s="120" t="s">
        <v>91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s="62" customFormat="1" ht="18" customHeight="1">
      <c r="A22" s="63"/>
      <c r="B22" s="64" t="s">
        <v>48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 t="s">
        <v>48</v>
      </c>
      <c r="S22" s="68" t="s">
        <v>48</v>
      </c>
      <c r="T22" s="68">
        <v>56</v>
      </c>
      <c r="U22" s="68" t="str">
        <f aca="true" t="shared" si="1" ref="U22:U27">IF(ISERROR(T22/S22),"N/A",T22/S22*100)</f>
        <v>N/A</v>
      </c>
      <c r="V22" s="64" t="s">
        <v>97</v>
      </c>
    </row>
    <row r="23" spans="1:22" s="62" customFormat="1" ht="18" customHeight="1">
      <c r="A23" s="63"/>
      <c r="B23" s="64" t="s">
        <v>48</v>
      </c>
      <c r="C23" s="64"/>
      <c r="D23" s="65"/>
      <c r="E23" s="64"/>
      <c r="F23" s="64"/>
      <c r="G23" s="64"/>
      <c r="H23" s="64"/>
      <c r="I23" s="66"/>
      <c r="J23" s="57"/>
      <c r="K23" s="66"/>
      <c r="L23" s="57"/>
      <c r="M23" s="66"/>
      <c r="N23" s="57"/>
      <c r="O23" s="66"/>
      <c r="P23" s="57"/>
      <c r="Q23" s="67"/>
      <c r="R23" s="68" t="s">
        <v>48</v>
      </c>
      <c r="S23" s="68" t="s">
        <v>48</v>
      </c>
      <c r="T23" s="68">
        <v>100</v>
      </c>
      <c r="U23" s="68" t="str">
        <f t="shared" si="1"/>
        <v>N/A</v>
      </c>
      <c r="V23" s="64" t="s">
        <v>95</v>
      </c>
    </row>
    <row r="24" spans="1:22" s="62" customFormat="1" ht="18" customHeight="1">
      <c r="A24" s="63"/>
      <c r="B24" s="64" t="s">
        <v>48</v>
      </c>
      <c r="C24" s="64"/>
      <c r="D24" s="65"/>
      <c r="E24" s="64"/>
      <c r="F24" s="64"/>
      <c r="G24" s="64"/>
      <c r="H24" s="64"/>
      <c r="I24" s="66"/>
      <c r="J24" s="57"/>
      <c r="K24" s="66"/>
      <c r="L24" s="57"/>
      <c r="M24" s="66"/>
      <c r="N24" s="57"/>
      <c r="O24" s="66"/>
      <c r="P24" s="57"/>
      <c r="Q24" s="67"/>
      <c r="R24" s="68" t="s">
        <v>48</v>
      </c>
      <c r="S24" s="68" t="s">
        <v>48</v>
      </c>
      <c r="T24" s="68">
        <v>100</v>
      </c>
      <c r="U24" s="68" t="str">
        <f t="shared" si="1"/>
        <v>N/A</v>
      </c>
      <c r="V24" s="64" t="s">
        <v>96</v>
      </c>
    </row>
    <row r="25" spans="1:22" s="62" customFormat="1" ht="18" customHeight="1">
      <c r="A25" s="63"/>
      <c r="B25" s="64" t="s">
        <v>48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 t="s">
        <v>48</v>
      </c>
      <c r="S25" s="68" t="s">
        <v>48</v>
      </c>
      <c r="T25" s="68">
        <v>9</v>
      </c>
      <c r="U25" s="68" t="str">
        <f t="shared" si="1"/>
        <v>N/A</v>
      </c>
      <c r="V25" s="64" t="s">
        <v>94</v>
      </c>
    </row>
    <row r="26" spans="1:22" s="62" customFormat="1" ht="18" customHeight="1" thickBot="1">
      <c r="A26" s="63"/>
      <c r="B26" s="64" t="s">
        <v>48</v>
      </c>
      <c r="C26" s="64"/>
      <c r="D26" s="65"/>
      <c r="E26" s="64"/>
      <c r="F26" s="64"/>
      <c r="G26" s="64"/>
      <c r="H26" s="64"/>
      <c r="I26" s="66"/>
      <c r="J26" s="57"/>
      <c r="K26" s="66"/>
      <c r="L26" s="57"/>
      <c r="M26" s="66"/>
      <c r="N26" s="57"/>
      <c r="O26" s="66"/>
      <c r="P26" s="57"/>
      <c r="Q26" s="67"/>
      <c r="R26" s="68" t="s">
        <v>48</v>
      </c>
      <c r="S26" s="68" t="s">
        <v>48</v>
      </c>
      <c r="T26" s="68">
        <v>100</v>
      </c>
      <c r="U26" s="68" t="str">
        <f t="shared" si="1"/>
        <v>N/A</v>
      </c>
      <c r="V26" s="64" t="s">
        <v>93</v>
      </c>
    </row>
    <row r="27" spans="1:22" ht="75" customHeight="1" thickBot="1" thickTop="1">
      <c r="A27" s="27"/>
      <c r="B27" s="28" t="s">
        <v>51</v>
      </c>
      <c r="C27" s="79" t="s">
        <v>52</v>
      </c>
      <c r="D27" s="79"/>
      <c r="E27" s="79"/>
      <c r="F27" s="79"/>
      <c r="G27" s="79"/>
      <c r="H27" s="79"/>
      <c r="I27" s="79" t="s">
        <v>53</v>
      </c>
      <c r="J27" s="79"/>
      <c r="K27" s="79"/>
      <c r="L27" s="79" t="s">
        <v>54</v>
      </c>
      <c r="M27" s="79"/>
      <c r="N27" s="79"/>
      <c r="O27" s="79"/>
      <c r="P27" s="29" t="s">
        <v>44</v>
      </c>
      <c r="Q27" s="29" t="s">
        <v>55</v>
      </c>
      <c r="R27" s="29" t="s">
        <v>46</v>
      </c>
      <c r="S27" s="29" t="s">
        <v>46</v>
      </c>
      <c r="T27" s="29">
        <v>65.95333333333333</v>
      </c>
      <c r="U27" s="29" t="str">
        <f t="shared" si="1"/>
        <v>N/A</v>
      </c>
      <c r="V27" s="30" t="s">
        <v>47</v>
      </c>
    </row>
    <row r="28" spans="1:22" ht="18.75" customHeight="1" thickBot="1" thickTop="1">
      <c r="A28" s="27"/>
      <c r="B28" s="120" t="s">
        <v>91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9"/>
    </row>
    <row r="29" spans="1:22" s="62" customFormat="1" ht="18" customHeight="1">
      <c r="A29" s="63"/>
      <c r="B29" s="64" t="s">
        <v>48</v>
      </c>
      <c r="C29" s="64"/>
      <c r="D29" s="65"/>
      <c r="E29" s="64"/>
      <c r="F29" s="64"/>
      <c r="G29" s="64"/>
      <c r="H29" s="64"/>
      <c r="I29" s="66"/>
      <c r="J29" s="57"/>
      <c r="K29" s="66"/>
      <c r="L29" s="57"/>
      <c r="M29" s="66"/>
      <c r="N29" s="57"/>
      <c r="O29" s="66"/>
      <c r="P29" s="57"/>
      <c r="Q29" s="67"/>
      <c r="R29" s="68" t="s">
        <v>48</v>
      </c>
      <c r="S29" s="68" t="s">
        <v>48</v>
      </c>
      <c r="T29" s="68">
        <v>100</v>
      </c>
      <c r="U29" s="68" t="str">
        <f>IF(ISERROR(T29/S29),"N/A",T29/S29*100)</f>
        <v>N/A</v>
      </c>
      <c r="V29" s="64" t="s">
        <v>93</v>
      </c>
    </row>
    <row r="30" spans="1:22" s="62" customFormat="1" ht="18" customHeight="1">
      <c r="A30" s="63"/>
      <c r="B30" s="64" t="s">
        <v>48</v>
      </c>
      <c r="C30" s="64"/>
      <c r="D30" s="65"/>
      <c r="E30" s="64"/>
      <c r="F30" s="64"/>
      <c r="G30" s="64"/>
      <c r="H30" s="64"/>
      <c r="I30" s="66"/>
      <c r="J30" s="57"/>
      <c r="K30" s="66"/>
      <c r="L30" s="57"/>
      <c r="M30" s="66"/>
      <c r="N30" s="57"/>
      <c r="O30" s="66"/>
      <c r="P30" s="57"/>
      <c r="Q30" s="67"/>
      <c r="R30" s="68" t="s">
        <v>48</v>
      </c>
      <c r="S30" s="68" t="s">
        <v>48</v>
      </c>
      <c r="T30" s="68">
        <v>9</v>
      </c>
      <c r="U30" s="68" t="str">
        <f>IF(ISERROR(T30/S30),"N/A",T30/S30*100)</f>
        <v>N/A</v>
      </c>
      <c r="V30" s="64" t="s">
        <v>94</v>
      </c>
    </row>
    <row r="31" spans="1:22" s="62" customFormat="1" ht="18" customHeight="1" thickBot="1">
      <c r="A31" s="63"/>
      <c r="B31" s="64" t="s">
        <v>48</v>
      </c>
      <c r="C31" s="64"/>
      <c r="D31" s="65"/>
      <c r="E31" s="64"/>
      <c r="F31" s="64"/>
      <c r="G31" s="64"/>
      <c r="H31" s="64"/>
      <c r="I31" s="66"/>
      <c r="J31" s="57"/>
      <c r="K31" s="66"/>
      <c r="L31" s="57"/>
      <c r="M31" s="66"/>
      <c r="N31" s="57"/>
      <c r="O31" s="66"/>
      <c r="P31" s="57"/>
      <c r="Q31" s="67"/>
      <c r="R31" s="68" t="s">
        <v>48</v>
      </c>
      <c r="S31" s="68" t="s">
        <v>48</v>
      </c>
      <c r="T31" s="68">
        <v>88.86</v>
      </c>
      <c r="U31" s="68" t="str">
        <f>IF(ISERROR(T31/S31),"N/A",T31/S31*100)</f>
        <v>N/A</v>
      </c>
      <c r="V31" s="64" t="s">
        <v>95</v>
      </c>
    </row>
    <row r="32" spans="1:22" ht="75" customHeight="1" thickBot="1" thickTop="1">
      <c r="A32" s="27"/>
      <c r="B32" s="28" t="s">
        <v>56</v>
      </c>
      <c r="C32" s="79" t="s">
        <v>57</v>
      </c>
      <c r="D32" s="79"/>
      <c r="E32" s="79"/>
      <c r="F32" s="79"/>
      <c r="G32" s="79"/>
      <c r="H32" s="79"/>
      <c r="I32" s="79" t="s">
        <v>58</v>
      </c>
      <c r="J32" s="79"/>
      <c r="K32" s="79"/>
      <c r="L32" s="79" t="s">
        <v>59</v>
      </c>
      <c r="M32" s="79"/>
      <c r="N32" s="79"/>
      <c r="O32" s="79"/>
      <c r="P32" s="29" t="s">
        <v>60</v>
      </c>
      <c r="Q32" s="29" t="s">
        <v>61</v>
      </c>
      <c r="R32" s="29" t="s">
        <v>46</v>
      </c>
      <c r="S32" s="29" t="s">
        <v>46</v>
      </c>
      <c r="T32" s="29">
        <v>42.18</v>
      </c>
      <c r="U32" s="29" t="str">
        <f>IF(ISERROR(T32/S32),"N/A",T32/S32*100)</f>
        <v>N/A</v>
      </c>
      <c r="V32" s="30" t="s">
        <v>47</v>
      </c>
    </row>
    <row r="33" spans="1:22" ht="18.75" customHeight="1" thickBot="1" thickTop="1">
      <c r="A33" s="27"/>
      <c r="B33" s="120" t="s">
        <v>91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9"/>
    </row>
    <row r="34" spans="1:22" s="62" customFormat="1" ht="18" customHeight="1">
      <c r="A34" s="63"/>
      <c r="B34" s="64" t="s">
        <v>48</v>
      </c>
      <c r="C34" s="64"/>
      <c r="D34" s="65"/>
      <c r="E34" s="64"/>
      <c r="F34" s="64"/>
      <c r="G34" s="64"/>
      <c r="H34" s="64"/>
      <c r="I34" s="66"/>
      <c r="J34" s="57"/>
      <c r="K34" s="66"/>
      <c r="L34" s="57"/>
      <c r="M34" s="66"/>
      <c r="N34" s="57"/>
      <c r="O34" s="66"/>
      <c r="P34" s="57"/>
      <c r="Q34" s="67"/>
      <c r="R34" s="68" t="s">
        <v>48</v>
      </c>
      <c r="S34" s="68" t="s">
        <v>48</v>
      </c>
      <c r="T34" s="68">
        <v>100</v>
      </c>
      <c r="U34" s="68" t="str">
        <f aca="true" t="shared" si="2" ref="U34:U39">IF(ISERROR(T34/S34),"N/A",T34/S34*100)</f>
        <v>N/A</v>
      </c>
      <c r="V34" s="64" t="s">
        <v>93</v>
      </c>
    </row>
    <row r="35" spans="1:22" s="62" customFormat="1" ht="18" customHeight="1">
      <c r="A35" s="63"/>
      <c r="B35" s="64" t="s">
        <v>48</v>
      </c>
      <c r="C35" s="64"/>
      <c r="D35" s="65"/>
      <c r="E35" s="64"/>
      <c r="F35" s="64"/>
      <c r="G35" s="64"/>
      <c r="H35" s="64"/>
      <c r="I35" s="66"/>
      <c r="J35" s="57"/>
      <c r="K35" s="66"/>
      <c r="L35" s="57"/>
      <c r="M35" s="66"/>
      <c r="N35" s="57"/>
      <c r="O35" s="66"/>
      <c r="P35" s="57"/>
      <c r="Q35" s="67"/>
      <c r="R35" s="68" t="s">
        <v>48</v>
      </c>
      <c r="S35" s="68" t="s">
        <v>48</v>
      </c>
      <c r="T35" s="68">
        <v>1.9</v>
      </c>
      <c r="U35" s="68" t="str">
        <f t="shared" si="2"/>
        <v>N/A</v>
      </c>
      <c r="V35" s="64" t="s">
        <v>95</v>
      </c>
    </row>
    <row r="36" spans="1:22" s="62" customFormat="1" ht="18" customHeight="1">
      <c r="A36" s="63"/>
      <c r="B36" s="64" t="s">
        <v>48</v>
      </c>
      <c r="C36" s="64"/>
      <c r="D36" s="65"/>
      <c r="E36" s="64"/>
      <c r="F36" s="64"/>
      <c r="G36" s="64"/>
      <c r="H36" s="64"/>
      <c r="I36" s="66"/>
      <c r="J36" s="57"/>
      <c r="K36" s="66"/>
      <c r="L36" s="57"/>
      <c r="M36" s="66"/>
      <c r="N36" s="57"/>
      <c r="O36" s="66"/>
      <c r="P36" s="57"/>
      <c r="Q36" s="67"/>
      <c r="R36" s="68" t="s">
        <v>48</v>
      </c>
      <c r="S36" s="68" t="s">
        <v>48</v>
      </c>
      <c r="T36" s="68">
        <v>9</v>
      </c>
      <c r="U36" s="68" t="str">
        <f t="shared" si="2"/>
        <v>N/A</v>
      </c>
      <c r="V36" s="64" t="s">
        <v>94</v>
      </c>
    </row>
    <row r="37" spans="1:22" s="62" customFormat="1" ht="18" customHeight="1">
      <c r="A37" s="63"/>
      <c r="B37" s="64" t="s">
        <v>48</v>
      </c>
      <c r="C37" s="64"/>
      <c r="D37" s="65"/>
      <c r="E37" s="64"/>
      <c r="F37" s="64"/>
      <c r="G37" s="64"/>
      <c r="H37" s="64"/>
      <c r="I37" s="66"/>
      <c r="J37" s="57"/>
      <c r="K37" s="66"/>
      <c r="L37" s="57"/>
      <c r="M37" s="66"/>
      <c r="N37" s="57"/>
      <c r="O37" s="66"/>
      <c r="P37" s="57"/>
      <c r="Q37" s="67"/>
      <c r="R37" s="68" t="s">
        <v>48</v>
      </c>
      <c r="S37" s="68" t="s">
        <v>48</v>
      </c>
      <c r="T37" s="68">
        <v>0</v>
      </c>
      <c r="U37" s="68" t="str">
        <f t="shared" si="2"/>
        <v>N/A</v>
      </c>
      <c r="V37" s="64" t="s">
        <v>97</v>
      </c>
    </row>
    <row r="38" spans="1:22" s="62" customFormat="1" ht="18" customHeight="1" thickBot="1">
      <c r="A38" s="63"/>
      <c r="B38" s="64" t="s">
        <v>48</v>
      </c>
      <c r="C38" s="64"/>
      <c r="D38" s="65"/>
      <c r="E38" s="64"/>
      <c r="F38" s="64"/>
      <c r="G38" s="64"/>
      <c r="H38" s="64"/>
      <c r="I38" s="66"/>
      <c r="J38" s="57"/>
      <c r="K38" s="66"/>
      <c r="L38" s="57"/>
      <c r="M38" s="66"/>
      <c r="N38" s="57"/>
      <c r="O38" s="66"/>
      <c r="P38" s="57"/>
      <c r="Q38" s="67"/>
      <c r="R38" s="68" t="s">
        <v>48</v>
      </c>
      <c r="S38" s="68" t="s">
        <v>48</v>
      </c>
      <c r="T38" s="68">
        <v>100</v>
      </c>
      <c r="U38" s="68" t="str">
        <f t="shared" si="2"/>
        <v>N/A</v>
      </c>
      <c r="V38" s="64" t="s">
        <v>96</v>
      </c>
    </row>
    <row r="39" spans="1:22" ht="75" customHeight="1" thickBot="1" thickTop="1">
      <c r="A39" s="27"/>
      <c r="B39" s="28" t="s">
        <v>62</v>
      </c>
      <c r="C39" s="79" t="s">
        <v>63</v>
      </c>
      <c r="D39" s="79"/>
      <c r="E39" s="79"/>
      <c r="F39" s="79"/>
      <c r="G39" s="79"/>
      <c r="H39" s="79"/>
      <c r="I39" s="79" t="s">
        <v>64</v>
      </c>
      <c r="J39" s="79"/>
      <c r="K39" s="79"/>
      <c r="L39" s="79" t="s">
        <v>65</v>
      </c>
      <c r="M39" s="79"/>
      <c r="N39" s="79"/>
      <c r="O39" s="79"/>
      <c r="P39" s="29" t="s">
        <v>44</v>
      </c>
      <c r="Q39" s="29" t="s">
        <v>61</v>
      </c>
      <c r="R39" s="29" t="s">
        <v>46</v>
      </c>
      <c r="S39" s="29" t="s">
        <v>46</v>
      </c>
      <c r="T39" s="29">
        <v>81.8</v>
      </c>
      <c r="U39" s="29" t="str">
        <f t="shared" si="2"/>
        <v>N/A</v>
      </c>
      <c r="V39" s="30" t="s">
        <v>47</v>
      </c>
    </row>
    <row r="40" spans="1:22" ht="18.75" customHeight="1" thickBot="1" thickTop="1">
      <c r="A40" s="27"/>
      <c r="B40" s="120" t="s">
        <v>91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9"/>
    </row>
    <row r="41" spans="1:22" s="62" customFormat="1" ht="18" customHeight="1">
      <c r="A41" s="63"/>
      <c r="B41" s="64" t="s">
        <v>48</v>
      </c>
      <c r="C41" s="64"/>
      <c r="D41" s="65"/>
      <c r="E41" s="64"/>
      <c r="F41" s="64"/>
      <c r="G41" s="64"/>
      <c r="H41" s="64"/>
      <c r="I41" s="66"/>
      <c r="J41" s="57"/>
      <c r="K41" s="66"/>
      <c r="L41" s="57"/>
      <c r="M41" s="66"/>
      <c r="N41" s="57"/>
      <c r="O41" s="66"/>
      <c r="P41" s="57"/>
      <c r="Q41" s="67"/>
      <c r="R41" s="68" t="s">
        <v>48</v>
      </c>
      <c r="S41" s="68" t="s">
        <v>48</v>
      </c>
      <c r="T41" s="68">
        <v>100</v>
      </c>
      <c r="U41" s="68" t="str">
        <f>IF(ISERROR(T41/S41),"N/A",T41/S41*100)</f>
        <v>N/A</v>
      </c>
      <c r="V41" s="64" t="s">
        <v>93</v>
      </c>
    </row>
    <row r="42" spans="1:22" s="62" customFormat="1" ht="18" customHeight="1">
      <c r="A42" s="63"/>
      <c r="B42" s="64" t="s">
        <v>48</v>
      </c>
      <c r="C42" s="64"/>
      <c r="D42" s="65"/>
      <c r="E42" s="64"/>
      <c r="F42" s="64"/>
      <c r="G42" s="64"/>
      <c r="H42" s="64"/>
      <c r="I42" s="66"/>
      <c r="J42" s="57"/>
      <c r="K42" s="66"/>
      <c r="L42" s="57"/>
      <c r="M42" s="66"/>
      <c r="N42" s="57"/>
      <c r="O42" s="66"/>
      <c r="P42" s="57"/>
      <c r="Q42" s="67"/>
      <c r="R42" s="68" t="s">
        <v>48</v>
      </c>
      <c r="S42" s="68" t="s">
        <v>48</v>
      </c>
      <c r="T42" s="68">
        <v>9</v>
      </c>
      <c r="U42" s="68" t="str">
        <f>IF(ISERROR(T42/S42),"N/A",T42/S42*100)</f>
        <v>N/A</v>
      </c>
      <c r="V42" s="64" t="s">
        <v>94</v>
      </c>
    </row>
    <row r="43" spans="1:22" s="62" customFormat="1" ht="18" customHeight="1">
      <c r="A43" s="63"/>
      <c r="B43" s="64" t="s">
        <v>48</v>
      </c>
      <c r="C43" s="64"/>
      <c r="D43" s="65"/>
      <c r="E43" s="64"/>
      <c r="F43" s="64"/>
      <c r="G43" s="64"/>
      <c r="H43" s="64"/>
      <c r="I43" s="66"/>
      <c r="J43" s="57"/>
      <c r="K43" s="66"/>
      <c r="L43" s="57"/>
      <c r="M43" s="66"/>
      <c r="N43" s="57"/>
      <c r="O43" s="66"/>
      <c r="P43" s="57"/>
      <c r="Q43" s="67"/>
      <c r="R43" s="68" t="s">
        <v>48</v>
      </c>
      <c r="S43" s="68" t="s">
        <v>48</v>
      </c>
      <c r="T43" s="68">
        <v>100</v>
      </c>
      <c r="U43" s="68" t="str">
        <f>IF(ISERROR(T43/S43),"N/A",T43/S43*100)</f>
        <v>N/A</v>
      </c>
      <c r="V43" s="64" t="s">
        <v>96</v>
      </c>
    </row>
    <row r="44" spans="1:22" s="62" customFormat="1" ht="18" customHeight="1">
      <c r="A44" s="63"/>
      <c r="B44" s="64" t="s">
        <v>48</v>
      </c>
      <c r="C44" s="64"/>
      <c r="D44" s="65"/>
      <c r="E44" s="64"/>
      <c r="F44" s="64"/>
      <c r="G44" s="64"/>
      <c r="H44" s="64"/>
      <c r="I44" s="66"/>
      <c r="J44" s="57"/>
      <c r="K44" s="66"/>
      <c r="L44" s="57"/>
      <c r="M44" s="66"/>
      <c r="N44" s="57"/>
      <c r="O44" s="66"/>
      <c r="P44" s="57"/>
      <c r="Q44" s="67"/>
      <c r="R44" s="68" t="s">
        <v>48</v>
      </c>
      <c r="S44" s="68" t="s">
        <v>48</v>
      </c>
      <c r="T44" s="68">
        <v>100</v>
      </c>
      <c r="U44" s="68" t="str">
        <f>IF(ISERROR(T44/S44),"N/A",T44/S44*100)</f>
        <v>N/A</v>
      </c>
      <c r="V44" s="64" t="s">
        <v>97</v>
      </c>
    </row>
    <row r="45" spans="1:22" s="62" customFormat="1" ht="18" customHeight="1" thickBot="1">
      <c r="A45" s="63"/>
      <c r="B45" s="64" t="s">
        <v>48</v>
      </c>
      <c r="C45" s="64"/>
      <c r="D45" s="65"/>
      <c r="E45" s="64"/>
      <c r="F45" s="64"/>
      <c r="G45" s="64"/>
      <c r="H45" s="64"/>
      <c r="I45" s="66"/>
      <c r="J45" s="57"/>
      <c r="K45" s="66"/>
      <c r="L45" s="57"/>
      <c r="M45" s="66"/>
      <c r="N45" s="57"/>
      <c r="O45" s="66"/>
      <c r="P45" s="57"/>
      <c r="Q45" s="67"/>
      <c r="R45" s="68" t="s">
        <v>48</v>
      </c>
      <c r="S45" s="68" t="s">
        <v>48</v>
      </c>
      <c r="T45" s="68">
        <v>100</v>
      </c>
      <c r="U45" s="68" t="str">
        <f>IF(ISERROR(T45/S45),"N/A",T45/S45*100)</f>
        <v>N/A</v>
      </c>
      <c r="V45" s="64" t="s">
        <v>95</v>
      </c>
    </row>
    <row r="46" spans="2:22" s="51" customFormat="1" ht="14.25" customHeight="1" thickBot="1" thickTop="1">
      <c r="B46" s="52" t="s">
        <v>75</v>
      </c>
      <c r="C46" s="53"/>
      <c r="D46" s="53"/>
      <c r="E46" s="53"/>
      <c r="F46" s="53"/>
      <c r="G46" s="53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5"/>
    </row>
    <row r="47" spans="2:22" ht="44.25" customHeight="1" thickTop="1">
      <c r="B47" s="73" t="s">
        <v>76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5"/>
    </row>
    <row r="48" spans="2:22" ht="34.5" customHeight="1">
      <c r="B48" s="76" t="s">
        <v>99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8"/>
    </row>
    <row r="49" spans="2:22" ht="34.5" customHeight="1">
      <c r="B49" s="76" t="s">
        <v>100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/>
    </row>
    <row r="50" spans="2:22" ht="34.5" customHeight="1">
      <c r="B50" s="76" t="s">
        <v>101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8"/>
    </row>
    <row r="51" spans="2:22" ht="34.5" customHeight="1">
      <c r="B51" s="76" t="s">
        <v>102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8"/>
    </row>
    <row r="52" spans="2:22" ht="34.5" customHeight="1">
      <c r="B52" s="76" t="s">
        <v>103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8"/>
    </row>
  </sheetData>
  <sheetProtection/>
  <mergeCells count="48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20:H20"/>
    <mergeCell ref="I20:K20"/>
    <mergeCell ref="L20:O20"/>
    <mergeCell ref="B47:V47"/>
    <mergeCell ref="B21:V21"/>
    <mergeCell ref="C27:H27"/>
    <mergeCell ref="I27:K27"/>
    <mergeCell ref="L27:O27"/>
    <mergeCell ref="B28:V28"/>
    <mergeCell ref="C32:H32"/>
    <mergeCell ref="I32:K32"/>
    <mergeCell ref="L32:O32"/>
    <mergeCell ref="B48:V48"/>
    <mergeCell ref="B49:V49"/>
    <mergeCell ref="B50:V50"/>
    <mergeCell ref="B51:V51"/>
    <mergeCell ref="B52:V52"/>
    <mergeCell ref="B33:V33"/>
    <mergeCell ref="C39:H39"/>
    <mergeCell ref="I39:K39"/>
    <mergeCell ref="L39:O39"/>
    <mergeCell ref="B40:V40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Aguilar</cp:lastModifiedBy>
  <cp:lastPrinted>2013-04-24T16:19:46Z</cp:lastPrinted>
  <dcterms:created xsi:type="dcterms:W3CDTF">2009-03-25T01:44:41Z</dcterms:created>
  <dcterms:modified xsi:type="dcterms:W3CDTF">2015-02-04T00:08:16Z</dcterms:modified>
  <cp:category/>
  <cp:version/>
  <cp:contentType/>
  <cp:contentStatus/>
</cp:coreProperties>
</file>