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90" windowHeight="5835" tabRatio="829" activeTab="1"/>
  </bookViews>
  <sheets>
    <sheet name="Portada" sheetId="1" r:id="rId1"/>
    <sheet name="Global" sheetId="2" r:id="rId2"/>
    <sheet name="Nacional" sheetId="3" r:id="rId3"/>
    <sheet name="29-TLAXCALA" sheetId="4" r:id="rId4"/>
  </sheets>
  <definedNames>
    <definedName name="_xlnm.Print_Area" localSheetId="3">'29-TLAXCALA'!$B$1:$V$79</definedName>
    <definedName name="_xlnm.Print_Area" localSheetId="1">'Global'!$B$1:$V$67</definedName>
    <definedName name="_xlnm.Print_Area" localSheetId="2">'Nacional'!$B$1:$V$79</definedName>
    <definedName name="_xlnm.Print_Area" localSheetId="0">'Portada'!$B$1:$AD$68</definedName>
    <definedName name="_xlnm.Print_Titles" localSheetId="3">'29-TLAXCALA'!$1:$4</definedName>
    <definedName name="_xlnm.Print_Titles" localSheetId="1">'Global'!$1:$4</definedName>
    <definedName name="_xlnm.Print_Titles" localSheetId="2">'Nacional'!$1:$4</definedName>
    <definedName name="_xlnm.Print_Titles" localSheetId="0">'Portada'!$1:$4</definedName>
  </definedNames>
  <calcPr fullCalcOnLoad="1"/>
</workbook>
</file>

<file path=xl/sharedStrings.xml><?xml version="1.0" encoding="utf-8"?>
<sst xmlns="http://schemas.openxmlformats.org/spreadsheetml/2006/main" count="862" uniqueCount="182">
  <si>
    <t>Informes sobre la Situación Económica,
las Finanzas Públicas y la Deuda Pública</t>
  </si>
  <si>
    <t>Tercer Trimestre 2014</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</si>
  <si>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</si>
  <si>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</si>
  <si>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</si>
  <si>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</si>
  <si>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</si>
  <si>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</si>
  <si>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</si>
  <si>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</si>
  <si>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</si>
  <si>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</si>
  <si>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</si>
  <si>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</si>
  <si>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</si>
  <si>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</si>
  <si>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</si>
  <si>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</si>
  <si>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</si>
  <si>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</si>
  <si>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</si>
  <si>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</si>
  <si>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</si>
  <si>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</si>
  <si>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</si>
  <si>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</si>
  <si>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</si>
  <si>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</si>
  <si>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</si>
  <si>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</si>
  <si>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</si>
  <si>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</si>
  <si>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</si>
  <si>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</si>
  <si>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</si>
  <si>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</si>
  <si>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</si>
  <si>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</si>
  <si>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</si>
  <si>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</si>
  <si>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</si>
  <si>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construir un entorno digno que propicie el desarrollo mediante el financiamiento de obras de infraestructura social básica en las localidades con alto o muy alto nivel de rezago social y las pertenecientes a las Zonas de Atención Prioritaria.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</si>
  <si>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</si>
  <si>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</si>
  <si>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Porcentaje</t>
  </si>
  <si>
    <t>Estratégico-Eficacia-Anual</t>
  </si>
  <si>
    <t>N/A</t>
  </si>
  <si>
    <t>Administración Pública Federal</t>
  </si>
  <si>
    <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</si>
  <si>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</si>
  <si>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</si>
  <si>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</si>
  <si>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Propósito</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</si>
  <si>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</si>
  <si>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</si>
  <si>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</si>
  <si>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</si>
  <si>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</si>
  <si>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Componente</t>
  </si>
  <si>
    <t>Proyectos financiados de infraestructura de servicios básicos en la vivienda</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</si>
  <si>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</si>
  <si>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</si>
  <si>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Gestión-Eficacia-Semestral</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</si>
  <si>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</si>
  <si>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</si>
  <si>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</si>
  <si>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</si>
  <si>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</si>
  <si>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</si>
  <si>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</si>
  <si>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</si>
  <si>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</si>
  <si>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</si>
  <si>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</si>
  <si>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</si>
  <si>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</si>
  <si>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</si>
  <si>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</si>
  <si>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</si>
  <si>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</si>
  <si>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</si>
  <si>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</si>
  <si>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</si>
  <si>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</si>
  <si>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</si>
  <si>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</si>
  <si>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</si>
  <si>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Actividad</t>
  </si>
  <si>
    <t>Capacitación a municipios</t>
  </si>
  <si>
    <t>Porcentaje de municipios capacitados sobre el FAIS respecto del total de municipios del país</t>
  </si>
  <si>
    <t>(Número de municipios capacitados sobre el FAIS en el ejercicio fiscal correspondiente / Total municipios del país )*100</t>
  </si>
  <si>
    <t>Gestión-Eficacia-Trimestral</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</si>
  <si>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</si>
  <si>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</si>
  <si>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</si>
  <si>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</si>
  <si>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</si>
  <si>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</si>
  <si>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Proyecto</t>
  </si>
  <si>
    <t>Estatal</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</si>
  <si>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</si>
  <si>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</si>
  <si>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</si>
  <si>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t>Registro de proyectos de infraestructura para la educación</t>
  </si>
  <si>
    <t>Número de Proyectos registrados en el SFU de infraestructura para la educación</t>
  </si>
  <si>
    <t>Sumatoria de Proyectos registrados en el SFU de infraestructura para la educación</t>
  </si>
  <si>
    <t>Registro de proyectos de infraestructura para la salud</t>
  </si>
  <si>
    <t>Número de proyectos registrados en el SFU de infraestructura para la salud</t>
  </si>
  <si>
    <t>Sumatoria de proyectos registrados en el SFU de infraestructura para la salud</t>
  </si>
  <si>
    <t>Registro de proyectos de infraestructura para la alimentación</t>
  </si>
  <si>
    <t>Número de proyectos registrados en el SFU de infraestructura para la alimentación</t>
  </si>
  <si>
    <t>Sumatoria de proyectos registrados en el SFU de infraestructura para la alimentación</t>
  </si>
  <si>
    <t>Registro de proyectos de infraestructura para la urbanización</t>
  </si>
  <si>
    <t>Número de proyectos registrados en el SFU de infraestructura para la urbanización</t>
  </si>
  <si>
    <t>Sumatoria de proyectos registrados en el SFU de infraestructura para la urbanización</t>
  </si>
  <si>
    <t>Municipal</t>
  </si>
  <si>
    <t>Número de proyectos registrados en el SFU de caminos rurale</t>
  </si>
  <si>
    <t>Sumatoria de proyectos registrados en el SFU de caminos rurales</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</si>
  <si>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</si>
  <si>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</si>
  <si>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</si>
  <si>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</si>
  <si>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</si>
  <si>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</si>
  <si>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</si>
  <si>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</si>
  <si>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</si>
  <si>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</si>
  <si>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</si>
  <si>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</si>
  <si>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</si>
  <si>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</si>
  <si>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</si>
  <si>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</si>
  <si>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</si>
  <si>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</si>
  <si>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que mejoraron su grado de Rezago Social, al pasar de Muy Alto a Alto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</si>
  <si>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Sin información</t>
    </r>
  </si>
  <si>
    <r>
      <t xml:space="preserve">Porcentaje de recursos del FAIS que se destinan a proyectos de contribución directa respecto del total de recursos invertidos por el FAIS
</t>
    </r>
    <r>
      <rPr>
        <sz val="10"/>
        <rFont val="Soberana Sans"/>
        <family val="2"/>
      </rPr>
      <t>Sin información</t>
    </r>
  </si>
  <si>
    <r>
      <t xml:space="preserve">Porcentaje de proyectos de servicios básicos en la vivienda de contribución directa financiados respecto del total de proyectos financiados con recursos del FAIS
</t>
    </r>
    <r>
      <rPr>
        <sz val="10"/>
        <rFont val="Soberana Sans"/>
        <family val="2"/>
      </rPr>
      <t>Sin información</t>
    </r>
  </si>
  <si>
    <r>
      <t xml:space="preserve">Porcentaje de proyectos de servicios básicos en la vivienda complementarios o de contribución indirecta financiados respecto del total de proyectos financiados con recursos del FAIS
</t>
    </r>
    <r>
      <rPr>
        <sz val="10"/>
        <rFont val="Soberana Sans"/>
        <family val="2"/>
      </rPr>
      <t>Sin información</t>
    </r>
  </si>
  <si>
    <r>
      <t xml:space="preserve">Porcentaje de proyectos de calidad y espacios de la vivienda de contribución directa financiados respecto del total de proyectos financiados con recursos del FAIS
</t>
    </r>
    <r>
      <rPr>
        <sz val="10"/>
        <rFont val="Soberana Sans"/>
        <family val="2"/>
      </rPr>
      <t>Sin información</t>
    </r>
  </si>
  <si>
    <r>
      <t xml:space="preserve">Porcentaje de proyectos de infraestructura del sector educativo de contribución directa financiados respecto del total de proyectos financiados con recursos del FAIS
</t>
    </r>
    <r>
      <rPr>
        <sz val="10"/>
        <rFont val="Soberana Sans"/>
        <family val="2"/>
      </rPr>
      <t>Sin información</t>
    </r>
  </si>
  <si>
    <r>
      <t xml:space="preserve">Porcentaje de proyectos de infraestructura del sector educativo complementarios o de contribución indirecta financiados respecto del total de proyectos financiados con recursos del FAIS
</t>
    </r>
    <r>
      <rPr>
        <sz val="10"/>
        <rFont val="Soberana Sans"/>
        <family val="2"/>
      </rPr>
      <t>Sin información</t>
    </r>
  </si>
  <si>
    <r>
      <t xml:space="preserve">Porcentaje de proyectos de infraestructura del sector salud de contribución directa financiados respecto del total de proyectos finaciados con recursos del FAIS
</t>
    </r>
    <r>
      <rPr>
        <sz val="10"/>
        <rFont val="Soberana Sans"/>
        <family val="2"/>
      </rPr>
      <t>Sin información</t>
    </r>
  </si>
  <si>
    <r>
      <t xml:space="preserve">Porcentaje de proyectos de infraestructura para la alimentación financiados respecto del total de proyectos finaciados con recursos del FAIS
</t>
    </r>
    <r>
      <rPr>
        <sz val="10"/>
        <rFont val="Soberana Sans"/>
        <family val="2"/>
      </rPr>
      <t>Sin información</t>
    </r>
  </si>
  <si>
    <r>
      <t xml:space="preserve">Porcentaje de proyectos de urbanización financiados respecto del total de proyectos financiados con recursos del FAIS
</t>
    </r>
    <r>
      <rPr>
        <sz val="10"/>
        <rFont val="Soberana Sans"/>
        <family val="2"/>
      </rPr>
      <t>Sin información</t>
    </r>
  </si>
  <si>
    <r>
      <t xml:space="preserve">Porcentaje de proyectos de caminos rurales financiados respecto del total de proyectos finaciados con recursos del FAIS
</t>
    </r>
    <r>
      <rPr>
        <sz val="10"/>
        <rFont val="Soberana Sans"/>
        <family val="2"/>
      </rPr>
      <t>Sin información</t>
    </r>
  </si>
  <si>
    <r>
      <t xml:space="preserve">Porcentaje de otros proyectos financiados respecto del total de proyectos financiados con recursos del FAIS
</t>
    </r>
    <r>
      <rPr>
        <sz val="10"/>
        <rFont val="Soberana Sans"/>
        <family val="2"/>
      </rPr>
      <t>Sin información</t>
    </r>
  </si>
  <si>
    <r>
      <t xml:space="preserve">Porcentaje de municipios capacitados sobre el FAIS respecto del total de municipios del país
</t>
    </r>
    <r>
      <rPr>
        <sz val="10"/>
        <rFont val="Soberana Sans"/>
        <family val="2"/>
      </rPr>
      <t xml:space="preserve">    Causa: A pesar de las diversas convocatorias emitidas por la coordinación del Fondo, aún existen municipios que no han asistido a los talleres y actividades de capacitación.  Durante el último trimestre del año, se intensificarán las capacitaciones con el objeto de alcanzar la meta de este indicador. Efectos:  Otros Motivos: </t>
    </r>
  </si>
  <si>
    <r>
      <t xml:space="preserve">Porcentaje de municipios que reportan MIDS  respecto del total de municipios del país
</t>
    </r>
    <r>
      <rPr>
        <sz val="10"/>
        <rFont val="Soberana Sans"/>
        <family val="2"/>
      </rPr>
      <t>Sin información</t>
    </r>
  </si>
  <si>
    <r>
      <t xml:space="preserve">Número de proyectos registrados en el SFU de infraestructura de servicios básicos en la vivienda  
</t>
    </r>
    <r>
      <rPr>
        <sz val="10"/>
        <rFont val="Soberana Sans"/>
        <family val="2"/>
      </rPr>
      <t>Sin información</t>
    </r>
  </si>
  <si>
    <r>
      <t xml:space="preserve">Número de proyectos registrados en el SFU de infraestructura para la calidad y espacios de la vivienda 
</t>
    </r>
    <r>
      <rPr>
        <sz val="10"/>
        <rFont val="Soberana Sans"/>
        <family val="2"/>
      </rPr>
      <t>Sin información</t>
    </r>
  </si>
  <si>
    <r>
      <t xml:space="preserve">Número de Proyectos registrados en el SFU de infraestructura para la educación
</t>
    </r>
    <r>
      <rPr>
        <sz val="10"/>
        <rFont val="Soberana Sans"/>
        <family val="2"/>
      </rPr>
      <t>Sin información</t>
    </r>
  </si>
  <si>
    <r>
      <t xml:space="preserve">Número de proyectos registrados en el SFU de infraestructura para la salud
</t>
    </r>
    <r>
      <rPr>
        <sz val="10"/>
        <rFont val="Soberana Sans"/>
        <family val="2"/>
      </rPr>
      <t>Sin información</t>
    </r>
  </si>
  <si>
    <r>
      <t xml:space="preserve">Número de proyectos registrados en el SFU de infraestructura para la alimentación
</t>
    </r>
    <r>
      <rPr>
        <sz val="10"/>
        <rFont val="Soberana Sans"/>
        <family val="2"/>
      </rPr>
      <t>Sin información</t>
    </r>
  </si>
  <si>
    <r>
      <t xml:space="preserve">Número de proyectos registrados en el SFU de infraestructura para la urbanización
</t>
    </r>
    <r>
      <rPr>
        <sz val="10"/>
        <rFont val="Soberana Sans"/>
        <family val="2"/>
      </rPr>
      <t>Sin información</t>
    </r>
  </si>
  <si>
    <r>
      <t xml:space="preserve">Número de proyectos registrados en el SFU de caminos rurale
</t>
    </r>
    <r>
      <rPr>
        <sz val="10"/>
        <rFont val="Soberana Sans"/>
        <family val="2"/>
      </rPr>
      <t>Sin información</t>
    </r>
  </si>
  <si>
    <r>
      <t xml:space="preserve">Número de otros proyectos registrados en el SFU
</t>
    </r>
    <r>
      <rPr>
        <sz val="10"/>
        <rFont val="Soberana Sans"/>
        <family val="2"/>
      </rPr>
      <t>Sin información</t>
    </r>
  </si>
  <si>
    <r>
      <t xml:space="preserve">Porcentaje de municipios que reportan en el SFU respecto del total de municipios del país
</t>
    </r>
    <r>
      <rPr>
        <sz val="10"/>
        <rFont val="Soberana Sans"/>
        <family val="2"/>
      </rPr>
      <t xml:space="preserve">    Causa: Durante las jornadas de capacitación permanente que lleva a cabo la coordinación del FAIS, se incluyen diversos temas relacionados con la importancia de registrar información en el Sistema de Formato Único en lo que corresponde a los recursos financiados con recursos de este fondo.  Durante tales capacitaciones, los municipios han manifestado encontrarse aún en la etpa de programación por lo que aún no registran en el Sistema de Formato Único.  En lo que resta del año se intensificarán las tareas de capacitación con el objetivo de elevar la meta alcanzada de este indicador. Efectos:  Otros Motivos: </t>
    </r>
  </si>
  <si>
    <t>Informes sobre la Situación Económica, las Finanzas Públicas y la Deuda Pública</t>
  </si>
  <si>
    <t>Nacional</t>
  </si>
  <si>
    <t>29 - TLAXCALA</t>
  </si>
  <si>
    <t>Nacional -- Sin Información --</t>
  </si>
  <si>
    <r>
      <t xml:space="preserve">Número de proyectos registrados en el SFU de infraestructura de servicios básicos en la vivienda  
</t>
    </r>
    <r>
      <rPr>
        <sz val="10"/>
        <rFont val="Soberana Sans"/>
        <family val="2"/>
      </rPr>
      <t xml:space="preserve">29 - TLAXCALA  La variaciòn se debe a que la meta planeada total se tiene cuantificada en 352, al tercer trimestre llevamos una meta alcanzada de 332 gestiones. 
</t>
    </r>
  </si>
  <si>
    <r>
      <t xml:space="preserve">Número de proyectos registrados en el SFU de infraestructura para la calidad y espacios de la vivienda 
</t>
    </r>
    <r>
      <rPr>
        <sz val="10"/>
        <rFont val="Soberana Sans"/>
        <family val="2"/>
      </rPr>
      <t xml:space="preserve">29 - TLAXCALA  La variación se debe a que la meta planeada se tiene cuantificada en 4220, a la fecha se tiene una meta alcanzada de 2954 gestiones. 
</t>
    </r>
  </si>
  <si>
    <r>
      <t xml:space="preserve">Número de Proyectos registrados en el SFU de infraestructura para la educación
</t>
    </r>
    <r>
      <rPr>
        <sz val="10"/>
        <rFont val="Soberana Sans"/>
        <family val="2"/>
      </rPr>
      <t xml:space="preserve">29 - TLAXCALA  No se tienen programadas para el presente ejercicio proyectos de este indicador. 
</t>
    </r>
  </si>
  <si>
    <r>
      <t xml:space="preserve">Número de proyectos registrados en el SFU de infraestructura para la salud
</t>
    </r>
    <r>
      <rPr>
        <sz val="10"/>
        <rFont val="Soberana Sans"/>
        <family val="2"/>
      </rPr>
      <t xml:space="preserve">29 - TLAXCALA  No se tienen programados proyectos para este indicador en el presente ejercicio. 
</t>
    </r>
  </si>
  <si>
    <r>
      <t xml:space="preserve">Número de proyectos registrados en el SFU de infraestructura para la alimentación
</t>
    </r>
    <r>
      <rPr>
        <sz val="10"/>
        <rFont val="Soberana Sans"/>
        <family val="2"/>
      </rPr>
      <t xml:space="preserve">29 - TLAXCALA  No se tienen programados proyectos para este indicador.
</t>
    </r>
  </si>
  <si>
    <t xml:space="preserve">Número de proyectos registrados en el SFU de infraestructura para la urbanización
</t>
  </si>
  <si>
    <t xml:space="preserve">Número de proyectos registrados en el SFU de caminos rurale
</t>
  </si>
  <si>
    <t xml:space="preserve">Número de otros proyectos registrados en el SFU
</t>
  </si>
  <si>
    <t>29-TLAXCALA</t>
  </si>
  <si>
    <t>0 - COBERTURA ESTATAL</t>
  </si>
  <si>
    <t>29-TLAXCALA -- Sin Información --</t>
  </si>
  <si>
    <r>
      <t xml:space="preserve">Porcentaje de municipios capacitados sobre el FAIS respecto del total de municipios del país
</t>
    </r>
    <r>
      <rPr>
        <sz val="10"/>
        <rFont val="Soberana Sans"/>
        <family val="2"/>
      </rPr>
      <t xml:space="preserve">             Causa: A pesar de las diversas convocatorias emitidas por la coordinación del Fondo, aún existen municipios que no han asistido a los talleres y actividades de capacitación.  Durante el último trimestre del año, se intensificarán las capacitaciones con el objeto de alcanzar la meta de este indicador. Efectos:  Otros Motivos: </t>
    </r>
  </si>
  <si>
    <r>
      <t xml:space="preserve">Número de proyectos registrados en el SFU de infraestructura de servicios básicos en la vivienda  
</t>
    </r>
    <r>
      <rPr>
        <sz val="10"/>
        <rFont val="Soberana Sans"/>
        <family val="2"/>
      </rPr>
      <t xml:space="preserve">0 - COBERTURA ESTATAL  La variaciòn se debe a que la meta planeada total se tiene cuantificada en 352, al tercer trimestre llevamos una meta alcanzada de 332 gestiones. 
</t>
    </r>
  </si>
  <si>
    <r>
      <t xml:space="preserve">Número de proyectos registrados en el SFU de infraestructura para la calidad y espacios de la vivienda 
</t>
    </r>
    <r>
      <rPr>
        <sz val="10"/>
        <rFont val="Soberana Sans"/>
        <family val="2"/>
      </rPr>
      <t xml:space="preserve">0 - COBERTURA ESTATAL  La variación se debe a que la meta planeada se tiene cuantificada en 4220, a la fecha se tiene una meta alcanzada de 2954 gestiones. 
</t>
    </r>
  </si>
  <si>
    <r>
      <t xml:space="preserve">Número de Proyectos registrados en el SFU de infraestructura para la educación
</t>
    </r>
    <r>
      <rPr>
        <sz val="10"/>
        <rFont val="Soberana Sans"/>
        <family val="2"/>
      </rPr>
      <t xml:space="preserve">0 - COBERTURA ESTATAL  No se tienen programadas para el presente ejercicio proyectos de este indicador. 
</t>
    </r>
  </si>
  <si>
    <r>
      <t xml:space="preserve">Número de proyectos registrados en el SFU de infraestructura para la salud
</t>
    </r>
    <r>
      <rPr>
        <sz val="10"/>
        <rFont val="Soberana Sans"/>
        <family val="2"/>
      </rPr>
      <t xml:space="preserve">0 - COBERTURA ESTATAL  No se tienen programados proyectos para este indicador en el presente ejercicio. 
</t>
    </r>
  </si>
  <si>
    <r>
      <t xml:space="preserve">Número de proyectos registrados en el SFU de infraestructura para la alimentación
</t>
    </r>
    <r>
      <rPr>
        <sz val="10"/>
        <rFont val="Soberana Sans"/>
        <family val="2"/>
      </rPr>
      <t xml:space="preserve">0 - COBERTURA ESTATAL  No se tienen programados proyectos para este indicador.
</t>
    </r>
  </si>
  <si>
    <r>
      <t xml:space="preserve">Porcentaje de municipios que reportan en el SFU respecto del total de municipios del país
</t>
    </r>
    <r>
      <rPr>
        <sz val="10"/>
        <rFont val="Soberana Sans"/>
        <family val="2"/>
      </rPr>
      <t xml:space="preserve">             Causa: Durante las jornadas de capacitación permanente que lleva a cabo la coordinación del FAIS, se incluyen diversos temas relacionados con la importancia de registrar información en el Sistema de Formato Único en lo que corresponde a los recursos financiados con recursos de este fondo.  Durante tales capacitaciones, los municipios han manifestado encontrarse aún en la etpa de programación por lo que aún no registran en el Sistema de Formato Único.  En lo que resta del año se intensificarán las tareas de capacitación con el objetivo de elevar la meta alcanzada de este indicador. Efectos:  Otros Motivos: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</si>
</sst>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9">
    <font>
      <sz val="10"/>
      <name val="Soberana Sans"/>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2"/>
    </font>
    <font>
      <b/>
      <sz val="12"/>
      <name val="Soberana Sans"/>
      <family val="2"/>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b/>
      <sz val="10"/>
      <color indexed="9"/>
      <name val="Soberana Sans"/>
      <family val="2"/>
    </font>
    <font>
      <sz val="10"/>
      <color indexed="9"/>
      <name val="Soberana San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style="thick">
        <color rgb="FF333333"/>
      </bottom>
    </border>
    <border>
      <left style="thin">
        <color indexed="63"/>
      </left>
      <right style="medium">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thin">
        <color rgb="FF000000"/>
      </left>
      <right style="thin">
        <color rgb="FF000000"/>
      </right>
      <top style="thick">
        <color rgb="FF969696"/>
      </top>
      <bottom>
        <color indexed="63"/>
      </bottom>
    </border>
    <border>
      <left style="thin">
        <color rgb="FF000000"/>
      </left>
      <right style="thin">
        <color rgb="FF000000"/>
      </right>
      <top>
        <color indexed="63"/>
      </top>
      <bottom style="medium">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color indexed="63"/>
      </left>
      <right>
        <color indexed="63"/>
      </right>
      <top style="thin">
        <color rgb="FFD8D8D8"/>
      </top>
      <bottom style="thin">
        <color rgb="FFD8D8D8"/>
      </bottom>
    </border>
    <border>
      <left style="medium">
        <color rgb="FF7F7F7F"/>
      </left>
      <right>
        <color indexed="63"/>
      </right>
      <top style="thick">
        <color rgb="FF969696"/>
      </top>
      <bottom style="medium">
        <color rgb="FF7F7F7F"/>
      </bottom>
    </border>
    <border>
      <left>
        <color indexed="63"/>
      </left>
      <right style="medium">
        <color indexed="63"/>
      </right>
      <top style="thick">
        <color rgb="FF969696"/>
      </top>
      <bottom style="medium">
        <color rgb="FF7F7F7F"/>
      </bottom>
    </border>
    <border>
      <left style="medium">
        <color indexed="63"/>
      </left>
      <right>
        <color indexed="63"/>
      </right>
      <top style="thick">
        <color rgb="FF969696"/>
      </top>
      <bottom style="medium">
        <color rgb="FF7F7F7F"/>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2" fillId="31" borderId="0" applyNumberFormat="0" applyBorder="0" applyAlignment="0" applyProtection="0"/>
    <xf numFmtId="0" fontId="32" fillId="32" borderId="5" applyNumberFormat="0" applyFont="0" applyAlignment="0" applyProtection="0"/>
    <xf numFmtId="9" fontId="32"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1">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0" fillId="33" borderId="0" xfId="0" applyFont="1" applyFill="1" applyAlignment="1">
      <alignment horizontal="center" vertical="center" wrapText="1"/>
    </xf>
    <xf numFmtId="0" fontId="21" fillId="0" borderId="0" xfId="0" applyFont="1" applyFill="1" applyAlignment="1">
      <alignment vertical="center"/>
    </xf>
    <xf numFmtId="0" fontId="22" fillId="34" borderId="0" xfId="0" applyFont="1" applyFill="1" applyAlignment="1">
      <alignment horizontal="center" vertical="center" wrapText="1"/>
    </xf>
    <xf numFmtId="0" fontId="19" fillId="0" borderId="0" xfId="0" applyFont="1" applyAlignment="1">
      <alignment horizontal="center" vertical="center" wrapText="1"/>
    </xf>
    <xf numFmtId="0" fontId="23" fillId="0" borderId="0" xfId="0" applyFont="1" applyAlignment="1">
      <alignment horizontal="justify" vertical="top" wrapText="1"/>
    </xf>
    <xf numFmtId="0" fontId="24" fillId="33" borderId="0" xfId="0" applyFont="1" applyFill="1" applyAlignment="1">
      <alignment horizontal="center" vertical="center" wrapText="1"/>
    </xf>
    <xf numFmtId="0" fontId="25"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26" fillId="35" borderId="10" xfId="0" applyFont="1" applyFill="1" applyBorder="1" applyAlignment="1">
      <alignment horizontal="centerContinuous" vertical="center"/>
    </xf>
    <xf numFmtId="0" fontId="27" fillId="35" borderId="11" xfId="0" applyFont="1" applyFill="1" applyBorder="1" applyAlignment="1">
      <alignment horizontal="centerContinuous" vertical="center"/>
    </xf>
    <xf numFmtId="0" fontId="27" fillId="35" borderId="11" xfId="0" applyFont="1" applyFill="1" applyBorder="1" applyAlignment="1">
      <alignment horizontal="centerContinuous" vertical="center" wrapText="1"/>
    </xf>
    <xf numFmtId="0" fontId="27"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8" fillId="0" borderId="14" xfId="0" applyFont="1" applyBorder="1" applyAlignment="1">
      <alignment horizontal="center" vertical="top" wrapText="1"/>
    </xf>
    <xf numFmtId="0" fontId="29"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0" fillId="0" borderId="14" xfId="0" applyFont="1" applyBorder="1" applyAlignment="1">
      <alignment horizontal="center" vertical="top" wrapText="1"/>
    </xf>
    <xf numFmtId="0" fontId="0" fillId="0" borderId="14" xfId="0" applyFont="1" applyBorder="1" applyAlignment="1">
      <alignment horizontal="justify" vertical="top" wrapText="1"/>
    </xf>
    <xf numFmtId="0" fontId="18" fillId="0" borderId="14" xfId="0" applyFont="1" applyFill="1" applyBorder="1" applyAlignment="1">
      <alignment vertical="top"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top" wrapText="1"/>
    </xf>
    <xf numFmtId="0" fontId="19" fillId="0" borderId="17" xfId="0" applyFont="1" applyBorder="1" applyAlignment="1">
      <alignment horizontal="center" vertical="top" wrapText="1"/>
    </xf>
    <xf numFmtId="0" fontId="19" fillId="0" borderId="0" xfId="0" applyFont="1" applyBorder="1" applyAlignment="1">
      <alignment horizontal="center" vertical="top" wrapText="1"/>
    </xf>
    <xf numFmtId="0" fontId="19" fillId="0" borderId="18" xfId="0" applyFont="1" applyBorder="1" applyAlignment="1">
      <alignment horizontal="center" vertical="top" wrapText="1"/>
    </xf>
    <xf numFmtId="0" fontId="18" fillId="0" borderId="19" xfId="0" applyFont="1" applyBorder="1" applyAlignment="1">
      <alignment horizontal="justify" vertical="top" wrapText="1"/>
    </xf>
    <xf numFmtId="0" fontId="0" fillId="0" borderId="20" xfId="0" applyFont="1" applyBorder="1" applyAlignment="1">
      <alignment horizontal="justify" vertical="top" wrapText="1"/>
    </xf>
    <xf numFmtId="0" fontId="18" fillId="0" borderId="20" xfId="0" applyFont="1" applyBorder="1" applyAlignment="1">
      <alignment horizontal="right" vertical="top" wrapText="1"/>
    </xf>
    <xf numFmtId="0" fontId="0" fillId="0" borderId="20" xfId="0" applyBorder="1" applyAlignment="1">
      <alignment vertical="top" wrapText="1"/>
    </xf>
    <xf numFmtId="0" fontId="0" fillId="0" borderId="20" xfId="0" applyFont="1" applyBorder="1" applyAlignment="1">
      <alignment vertical="top" wrapText="1"/>
    </xf>
    <xf numFmtId="0" fontId="18" fillId="0" borderId="20" xfId="0" applyFont="1" applyBorder="1" applyAlignment="1">
      <alignment vertical="top" wrapText="1"/>
    </xf>
    <xf numFmtId="0" fontId="0" fillId="0" borderId="21"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2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29" xfId="0" applyFont="1" applyFill="1" applyBorder="1" applyAlignment="1">
      <alignment horizontal="center" vertical="top" wrapText="1"/>
    </xf>
    <xf numFmtId="0" fontId="18" fillId="36" borderId="0" xfId="0" applyFont="1" applyFill="1" applyBorder="1" applyAlignment="1">
      <alignment horizontal="center" vertical="top" wrapText="1"/>
    </xf>
    <xf numFmtId="4" fontId="18" fillId="36" borderId="39" xfId="0" applyNumberFormat="1" applyFont="1" applyFill="1" applyBorder="1" applyAlignment="1">
      <alignment horizontal="center" vertical="center" wrapText="1"/>
    </xf>
    <xf numFmtId="4" fontId="18" fillId="36" borderId="40" xfId="0" applyNumberFormat="1" applyFont="1" applyFill="1" applyBorder="1" applyAlignment="1">
      <alignment horizontal="center" vertical="center" wrapText="1"/>
    </xf>
    <xf numFmtId="4" fontId="0" fillId="0" borderId="0" xfId="0" applyNumberFormat="1" applyFont="1" applyAlignment="1">
      <alignment vertical="top" wrapText="1"/>
    </xf>
    <xf numFmtId="4" fontId="18" fillId="0" borderId="41" xfId="0" applyNumberFormat="1" applyFont="1" applyFill="1" applyBorder="1" applyAlignment="1">
      <alignment vertical="top" wrapText="1"/>
    </xf>
    <xf numFmtId="0" fontId="0" fillId="0" borderId="42" xfId="0" applyFont="1" applyFill="1" applyBorder="1" applyAlignment="1">
      <alignment horizontal="justify" vertical="top" wrapText="1"/>
    </xf>
    <xf numFmtId="4" fontId="0" fillId="0" borderId="42" xfId="0" applyNumberFormat="1" applyFont="1" applyBorder="1" applyAlignment="1">
      <alignment horizontal="right" vertical="top" wrapText="1"/>
    </xf>
    <xf numFmtId="4" fontId="0" fillId="0" borderId="43" xfId="0" applyNumberFormat="1" applyFont="1" applyBorder="1" applyAlignment="1">
      <alignment horizontal="left" vertical="top" wrapText="1"/>
    </xf>
    <xf numFmtId="4" fontId="0" fillId="0" borderId="0" xfId="0" applyNumberFormat="1" applyAlignment="1">
      <alignment vertical="top" wrapText="1"/>
    </xf>
    <xf numFmtId="4" fontId="30" fillId="36" borderId="44" xfId="0" applyNumberFormat="1" applyFont="1" applyFill="1" applyBorder="1" applyAlignment="1">
      <alignment horizontal="centerContinuous" vertical="center"/>
    </xf>
    <xf numFmtId="4" fontId="31" fillId="36" borderId="45" xfId="0" applyNumberFormat="1" applyFont="1" applyFill="1" applyBorder="1" applyAlignment="1">
      <alignment horizontal="centerContinuous" vertical="center"/>
    </xf>
    <xf numFmtId="4" fontId="31" fillId="36" borderId="45" xfId="0" applyNumberFormat="1" applyFont="1" applyFill="1" applyBorder="1" applyAlignment="1">
      <alignment horizontal="centerContinuous" vertical="center" wrapText="1"/>
    </xf>
    <xf numFmtId="4" fontId="18" fillId="36" borderId="45" xfId="0" applyNumberFormat="1" applyFont="1" applyFill="1" applyBorder="1" applyAlignment="1">
      <alignment vertical="center" wrapText="1"/>
    </xf>
    <xf numFmtId="4" fontId="18" fillId="36" borderId="46" xfId="0" applyNumberFormat="1" applyFont="1" applyFill="1" applyBorder="1" applyAlignment="1">
      <alignment vertical="center" wrapText="1"/>
    </xf>
    <xf numFmtId="0" fontId="18" fillId="36" borderId="47" xfId="0" applyFont="1" applyFill="1" applyBorder="1" applyAlignment="1">
      <alignment horizontal="center" vertical="center" wrapText="1"/>
    </xf>
    <xf numFmtId="0" fontId="18" fillId="36" borderId="48" xfId="0" applyFont="1" applyFill="1" applyBorder="1" applyAlignment="1">
      <alignment horizontal="center" vertical="center" wrapText="1"/>
    </xf>
    <xf numFmtId="4" fontId="30" fillId="36" borderId="49" xfId="0" applyNumberFormat="1" applyFont="1" applyFill="1" applyBorder="1" applyAlignment="1">
      <alignment horizontal="centerContinuous" vertical="center"/>
    </xf>
    <xf numFmtId="0" fontId="31" fillId="36" borderId="50" xfId="0" applyFont="1" applyFill="1" applyBorder="1" applyAlignment="1">
      <alignment horizontal="centerContinuous" vertical="center"/>
    </xf>
    <xf numFmtId="0" fontId="31" fillId="36" borderId="50" xfId="0" applyFont="1" applyFill="1" applyBorder="1" applyAlignment="1">
      <alignment horizontal="centerContinuous" vertical="center" wrapText="1"/>
    </xf>
    <xf numFmtId="0" fontId="18" fillId="36" borderId="50" xfId="0" applyFont="1" applyFill="1" applyBorder="1" applyAlignment="1">
      <alignment vertical="center" wrapText="1"/>
    </xf>
    <xf numFmtId="0" fontId="18" fillId="36" borderId="51" xfId="0" applyFont="1" applyFill="1" applyBorder="1" applyAlignment="1">
      <alignment horizontal="center" vertical="center" wrapText="1"/>
    </xf>
    <xf numFmtId="0" fontId="18" fillId="36" borderId="52" xfId="0" applyFont="1" applyFill="1" applyBorder="1" applyAlignment="1">
      <alignment horizontal="center" vertical="center" wrapText="1"/>
    </xf>
    <xf numFmtId="0" fontId="18" fillId="0" borderId="53" xfId="0" applyFont="1" applyBorder="1" applyAlignment="1">
      <alignment horizontal="justify" vertical="top" wrapText="1"/>
    </xf>
    <xf numFmtId="0" fontId="18" fillId="0" borderId="54" xfId="0" applyFont="1" applyBorder="1" applyAlignment="1">
      <alignment horizontal="justify" vertical="top" wrapText="1"/>
    </xf>
    <xf numFmtId="0" fontId="18"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0" fillId="0" borderId="55" xfId="0" applyNumberFormat="1" applyFont="1" applyFill="1" applyBorder="1" applyAlignment="1">
      <alignment horizontal="right" vertical="top" wrapText="1"/>
    </xf>
    <xf numFmtId="0" fontId="18" fillId="0" borderId="56" xfId="0" applyFont="1" applyBorder="1" applyAlignment="1">
      <alignment horizontal="justify" vertical="top" wrapText="1"/>
    </xf>
    <xf numFmtId="0" fontId="18" fillId="0" borderId="57" xfId="0" applyFont="1" applyBorder="1" applyAlignment="1">
      <alignment horizontal="justify" vertical="top" wrapText="1"/>
    </xf>
    <xf numFmtId="0" fontId="18"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6" fillId="35" borderId="10" xfId="0" applyFont="1" applyFill="1" applyBorder="1" applyAlignment="1">
      <alignment horizontal="left" vertical="center"/>
    </xf>
    <xf numFmtId="0" fontId="27" fillId="35" borderId="11" xfId="0" applyFont="1" applyFill="1" applyBorder="1" applyAlignment="1">
      <alignment horizontal="left" vertical="center"/>
    </xf>
    <xf numFmtId="0" fontId="27" fillId="35" borderId="11" xfId="0" applyFont="1" applyFill="1" applyBorder="1" applyAlignment="1">
      <alignment horizontal="left" vertical="center" wrapText="1"/>
    </xf>
    <xf numFmtId="0" fontId="27" fillId="35" borderId="12" xfId="0" applyFont="1" applyFill="1" applyBorder="1" applyAlignment="1">
      <alignment horizontal="left" vertical="center"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62" xfId="0" applyFont="1" applyFill="1" applyBorder="1" applyAlignment="1">
      <alignment horizontal="justify" vertical="top" wrapText="1"/>
    </xf>
    <xf numFmtId="4" fontId="18" fillId="35" borderId="63" xfId="0" applyNumberFormat="1" applyFont="1" applyFill="1" applyBorder="1" applyAlignment="1">
      <alignment horizontal="left" vertical="center" wrapText="1"/>
    </xf>
    <xf numFmtId="4" fontId="18" fillId="35" borderId="64" xfId="0" applyNumberFormat="1" applyFont="1" applyFill="1" applyBorder="1" applyAlignment="1">
      <alignment horizontal="left" vertical="center" wrapText="1"/>
    </xf>
    <xf numFmtId="4" fontId="18" fillId="35" borderId="14" xfId="0" applyNumberFormat="1"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18" fillId="35" borderId="65" xfId="0" applyNumberFormat="1" applyFont="1" applyFill="1" applyBorder="1" applyAlignment="1">
      <alignment horizontal="lef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168" fontId="0"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0" fillId="0" borderId="0" xfId="0" applyNumberFormat="1" applyFont="1" applyBorder="1" applyAlignment="1">
      <alignment horizontal="righ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66"/>
  <sheetViews>
    <sheetView view="pageBreakPreview" zoomScale="80" zoomScaleNormal="80" zoomScaleSheetLayoutView="80" zoomScalePageLayoutView="0" workbookViewId="0" topLeftCell="A1">
      <selection activeCell="D50" sqref="D50:AB66"/>
    </sheetView>
  </sheetViews>
  <sheetFormatPr defaultColWidth="11.375" defaultRowHeight="12.75"/>
  <cols>
    <col min="1" max="1" width="4.00390625" style="1" customWidth="1"/>
  </cols>
  <sheetData>
    <row r="1" spans="1:17" ht="48" customHeight="1">
      <c r="A1" s="2"/>
      <c r="B1" s="3" t="s">
        <v>0</v>
      </c>
      <c r="C1" s="3"/>
      <c r="D1" s="3"/>
      <c r="E1" s="3"/>
      <c r="F1" s="3"/>
      <c r="G1" s="3"/>
      <c r="H1" s="3"/>
      <c r="I1" s="3"/>
      <c r="J1" s="3"/>
      <c r="K1" s="3"/>
      <c r="L1" s="3"/>
      <c r="M1" s="3"/>
      <c r="N1" s="3"/>
      <c r="O1" s="3"/>
      <c r="P1" s="3"/>
      <c r="Q1" s="4"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6"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67"/>
  <sheetViews>
    <sheetView showGridLines="0" tabSelected="1" view="pageBreakPreview" zoomScale="78" zoomScaleNormal="80" zoomScaleSheetLayoutView="78" zoomScalePageLayoutView="0" workbookViewId="0" topLeftCell="A1">
      <selection activeCell="B2" sqref="B2"/>
    </sheetView>
  </sheetViews>
  <sheetFormatPr defaultColWidth="11.375" defaultRowHeight="12.75"/>
  <cols>
    <col min="1" max="1" width="4.00390625" style="1" customWidth="1"/>
    <col min="2" max="2" width="16.3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4.875" style="1" customWidth="1"/>
    <col min="17" max="17" width="13.875" style="1" customWidth="1"/>
    <col min="18" max="18" width="10.25390625" style="1" customWidth="1"/>
    <col min="19" max="19" width="14.875" style="1" customWidth="1"/>
    <col min="20" max="21" width="12.25390625" style="1" customWidth="1"/>
    <col min="22" max="22" width="17.253906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ht="48" customHeight="1">
      <c r="A1" s="4"/>
      <c r="B1" s="8" t="s">
        <v>0</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v>93.14</v>
      </c>
      <c r="S11" s="65" t="s">
        <v>46</v>
      </c>
      <c r="T11" s="65" t="s">
        <v>46</v>
      </c>
      <c r="U11" s="65" t="str">
        <f aca="true" t="shared" si="0" ref="U11:U35">IF(ISERROR(T11/S11),"N/A",T11/S11*100)</f>
        <v>N/A</v>
      </c>
      <c r="V11" s="66" t="s">
        <v>47</v>
      </c>
    </row>
    <row r="12" spans="1:22" ht="75" customHeight="1" thickBot="1" thickTop="1">
      <c r="A12" s="62"/>
      <c r="B12" s="63" t="s">
        <v>40</v>
      </c>
      <c r="C12" s="64" t="s">
        <v>48</v>
      </c>
      <c r="D12" s="64"/>
      <c r="E12" s="64"/>
      <c r="F12" s="64"/>
      <c r="G12" s="64"/>
      <c r="H12" s="64"/>
      <c r="I12" s="64" t="s">
        <v>49</v>
      </c>
      <c r="J12" s="64"/>
      <c r="K12" s="64"/>
      <c r="L12" s="64" t="s">
        <v>50</v>
      </c>
      <c r="M12" s="64"/>
      <c r="N12" s="64"/>
      <c r="O12" s="64"/>
      <c r="P12" s="65" t="s">
        <v>44</v>
      </c>
      <c r="Q12" s="65" t="s">
        <v>51</v>
      </c>
      <c r="R12" s="65" t="s">
        <v>46</v>
      </c>
      <c r="S12" s="65" t="s">
        <v>46</v>
      </c>
      <c r="T12" s="65" t="s">
        <v>46</v>
      </c>
      <c r="U12" s="65" t="str">
        <f t="shared" si="0"/>
        <v>N/A</v>
      </c>
      <c r="V12" s="66" t="s">
        <v>47</v>
      </c>
    </row>
    <row r="13" spans="1:22" ht="75" customHeight="1" thickBot="1" thickTop="1">
      <c r="A13" s="62"/>
      <c r="B13" s="63" t="s">
        <v>52</v>
      </c>
      <c r="C13" s="64" t="s">
        <v>53</v>
      </c>
      <c r="D13" s="64"/>
      <c r="E13" s="64"/>
      <c r="F13" s="64"/>
      <c r="G13" s="64"/>
      <c r="H13" s="64"/>
      <c r="I13" s="64" t="s">
        <v>54</v>
      </c>
      <c r="J13" s="64"/>
      <c r="K13" s="64"/>
      <c r="L13" s="64" t="s">
        <v>55</v>
      </c>
      <c r="M13" s="64"/>
      <c r="N13" s="64"/>
      <c r="O13" s="64"/>
      <c r="P13" s="65" t="s">
        <v>44</v>
      </c>
      <c r="Q13" s="65" t="s">
        <v>45</v>
      </c>
      <c r="R13" s="65">
        <v>60</v>
      </c>
      <c r="S13" s="65" t="s">
        <v>46</v>
      </c>
      <c r="T13" s="65" t="s">
        <v>46</v>
      </c>
      <c r="U13" s="65" t="str">
        <f t="shared" si="0"/>
        <v>N/A</v>
      </c>
      <c r="V13" s="66" t="s">
        <v>47</v>
      </c>
    </row>
    <row r="14" spans="1:22" ht="75" customHeight="1" thickBot="1" thickTop="1">
      <c r="A14" s="62"/>
      <c r="B14" s="63" t="s">
        <v>52</v>
      </c>
      <c r="C14" s="64" t="s">
        <v>48</v>
      </c>
      <c r="D14" s="64"/>
      <c r="E14" s="64"/>
      <c r="F14" s="64"/>
      <c r="G14" s="64"/>
      <c r="H14" s="64"/>
      <c r="I14" s="64" t="s">
        <v>56</v>
      </c>
      <c r="J14" s="64"/>
      <c r="K14" s="64"/>
      <c r="L14" s="64" t="s">
        <v>57</v>
      </c>
      <c r="M14" s="64"/>
      <c r="N14" s="64"/>
      <c r="O14" s="64"/>
      <c r="P14" s="65" t="s">
        <v>44</v>
      </c>
      <c r="Q14" s="65" t="s">
        <v>45</v>
      </c>
      <c r="R14" s="65">
        <v>40</v>
      </c>
      <c r="S14" s="65" t="s">
        <v>46</v>
      </c>
      <c r="T14" s="65" t="s">
        <v>46</v>
      </c>
      <c r="U14" s="65" t="str">
        <f t="shared" si="0"/>
        <v>N/A</v>
      </c>
      <c r="V14" s="66" t="s">
        <v>47</v>
      </c>
    </row>
    <row r="15" spans="1:22" ht="75" customHeight="1" thickBot="1" thickTop="1">
      <c r="A15" s="62"/>
      <c r="B15" s="63" t="s">
        <v>58</v>
      </c>
      <c r="C15" s="64" t="s">
        <v>59</v>
      </c>
      <c r="D15" s="64"/>
      <c r="E15" s="64"/>
      <c r="F15" s="64"/>
      <c r="G15" s="64"/>
      <c r="H15" s="64"/>
      <c r="I15" s="64" t="s">
        <v>60</v>
      </c>
      <c r="J15" s="64"/>
      <c r="K15" s="64"/>
      <c r="L15" s="64" t="s">
        <v>61</v>
      </c>
      <c r="M15" s="64"/>
      <c r="N15" s="64"/>
      <c r="O15" s="64"/>
      <c r="P15" s="65" t="s">
        <v>44</v>
      </c>
      <c r="Q15" s="65" t="s">
        <v>62</v>
      </c>
      <c r="R15" s="65">
        <v>2.57</v>
      </c>
      <c r="S15" s="65">
        <v>0.77</v>
      </c>
      <c r="T15" s="65" t="s">
        <v>46</v>
      </c>
      <c r="U15" s="65" t="str">
        <f t="shared" si="0"/>
        <v>N/A</v>
      </c>
      <c r="V15" s="66" t="s">
        <v>47</v>
      </c>
    </row>
    <row r="16" spans="1:22" ht="75" customHeight="1" thickBot="1" thickTop="1">
      <c r="A16" s="62"/>
      <c r="B16" s="63" t="s">
        <v>58</v>
      </c>
      <c r="C16" s="64" t="s">
        <v>48</v>
      </c>
      <c r="D16" s="64"/>
      <c r="E16" s="64"/>
      <c r="F16" s="64"/>
      <c r="G16" s="64"/>
      <c r="H16" s="64"/>
      <c r="I16" s="64" t="s">
        <v>63</v>
      </c>
      <c r="J16" s="64"/>
      <c r="K16" s="64"/>
      <c r="L16" s="64" t="s">
        <v>64</v>
      </c>
      <c r="M16" s="64"/>
      <c r="N16" s="64"/>
      <c r="O16" s="64"/>
      <c r="P16" s="65" t="s">
        <v>44</v>
      </c>
      <c r="Q16" s="65" t="s">
        <v>62</v>
      </c>
      <c r="R16" s="65">
        <v>2.1</v>
      </c>
      <c r="S16" s="65">
        <v>1.57</v>
      </c>
      <c r="T16" s="65" t="s">
        <v>46</v>
      </c>
      <c r="U16" s="65" t="str">
        <f t="shared" si="0"/>
        <v>N/A</v>
      </c>
      <c r="V16" s="66" t="s">
        <v>47</v>
      </c>
    </row>
    <row r="17" spans="1:22" ht="75" customHeight="1" thickBot="1" thickTop="1">
      <c r="A17" s="62"/>
      <c r="B17" s="63" t="s">
        <v>48</v>
      </c>
      <c r="C17" s="64" t="s">
        <v>65</v>
      </c>
      <c r="D17" s="64"/>
      <c r="E17" s="64"/>
      <c r="F17" s="64"/>
      <c r="G17" s="64"/>
      <c r="H17" s="64"/>
      <c r="I17" s="64" t="s">
        <v>66</v>
      </c>
      <c r="J17" s="64"/>
      <c r="K17" s="64"/>
      <c r="L17" s="64" t="s">
        <v>67</v>
      </c>
      <c r="M17" s="64"/>
      <c r="N17" s="64"/>
      <c r="O17" s="64"/>
      <c r="P17" s="65" t="s">
        <v>44</v>
      </c>
      <c r="Q17" s="65" t="s">
        <v>62</v>
      </c>
      <c r="R17" s="65">
        <v>3.12</v>
      </c>
      <c r="S17" s="65">
        <v>0.94</v>
      </c>
      <c r="T17" s="65" t="s">
        <v>46</v>
      </c>
      <c r="U17" s="65" t="str">
        <f t="shared" si="0"/>
        <v>N/A</v>
      </c>
      <c r="V17" s="66" t="s">
        <v>47</v>
      </c>
    </row>
    <row r="18" spans="1:22" ht="75" customHeight="1" thickBot="1" thickTop="1">
      <c r="A18" s="62"/>
      <c r="B18" s="63" t="s">
        <v>48</v>
      </c>
      <c r="C18" s="64" t="s">
        <v>68</v>
      </c>
      <c r="D18" s="64"/>
      <c r="E18" s="64"/>
      <c r="F18" s="64"/>
      <c r="G18" s="64"/>
      <c r="H18" s="64"/>
      <c r="I18" s="64" t="s">
        <v>69</v>
      </c>
      <c r="J18" s="64"/>
      <c r="K18" s="64"/>
      <c r="L18" s="64" t="s">
        <v>70</v>
      </c>
      <c r="M18" s="64"/>
      <c r="N18" s="64"/>
      <c r="O18" s="64"/>
      <c r="P18" s="65" t="s">
        <v>44</v>
      </c>
      <c r="Q18" s="65" t="s">
        <v>62</v>
      </c>
      <c r="R18" s="65">
        <v>11.88</v>
      </c>
      <c r="S18" s="65">
        <v>3.57</v>
      </c>
      <c r="T18" s="65" t="s">
        <v>46</v>
      </c>
      <c r="U18" s="65" t="str">
        <f t="shared" si="0"/>
        <v>N/A</v>
      </c>
      <c r="V18" s="66" t="s">
        <v>47</v>
      </c>
    </row>
    <row r="19" spans="1:22" ht="75" customHeight="1" thickBot="1" thickTop="1">
      <c r="A19" s="62"/>
      <c r="B19" s="63" t="s">
        <v>48</v>
      </c>
      <c r="C19" s="64" t="s">
        <v>48</v>
      </c>
      <c r="D19" s="64"/>
      <c r="E19" s="64"/>
      <c r="F19" s="64"/>
      <c r="G19" s="64"/>
      <c r="H19" s="64"/>
      <c r="I19" s="64" t="s">
        <v>71</v>
      </c>
      <c r="J19" s="64"/>
      <c r="K19" s="64"/>
      <c r="L19" s="64" t="s">
        <v>72</v>
      </c>
      <c r="M19" s="64"/>
      <c r="N19" s="64"/>
      <c r="O19" s="64"/>
      <c r="P19" s="65" t="s">
        <v>44</v>
      </c>
      <c r="Q19" s="65" t="s">
        <v>62</v>
      </c>
      <c r="R19" s="65">
        <v>9.72</v>
      </c>
      <c r="S19" s="65">
        <v>2.92</v>
      </c>
      <c r="T19" s="65" t="s">
        <v>46</v>
      </c>
      <c r="U19" s="65" t="str">
        <f t="shared" si="0"/>
        <v>N/A</v>
      </c>
      <c r="V19" s="66" t="s">
        <v>47</v>
      </c>
    </row>
    <row r="20" spans="1:22" ht="75" customHeight="1" thickBot="1" thickTop="1">
      <c r="A20" s="62"/>
      <c r="B20" s="63" t="s">
        <v>48</v>
      </c>
      <c r="C20" s="64" t="s">
        <v>73</v>
      </c>
      <c r="D20" s="64"/>
      <c r="E20" s="64"/>
      <c r="F20" s="64"/>
      <c r="G20" s="64"/>
      <c r="H20" s="64"/>
      <c r="I20" s="64" t="s">
        <v>74</v>
      </c>
      <c r="J20" s="64"/>
      <c r="K20" s="64"/>
      <c r="L20" s="64" t="s">
        <v>75</v>
      </c>
      <c r="M20" s="64"/>
      <c r="N20" s="64"/>
      <c r="O20" s="64"/>
      <c r="P20" s="65" t="s">
        <v>44</v>
      </c>
      <c r="Q20" s="65" t="s">
        <v>62</v>
      </c>
      <c r="R20" s="65">
        <v>2.87</v>
      </c>
      <c r="S20" s="65">
        <v>0.86</v>
      </c>
      <c r="T20" s="65" t="s">
        <v>46</v>
      </c>
      <c r="U20" s="65" t="str">
        <f t="shared" si="0"/>
        <v>N/A</v>
      </c>
      <c r="V20" s="66" t="s">
        <v>47</v>
      </c>
    </row>
    <row r="21" spans="1:22" ht="75" customHeight="1" thickBot="1" thickTop="1">
      <c r="A21" s="62"/>
      <c r="B21" s="63" t="s">
        <v>48</v>
      </c>
      <c r="C21" s="64" t="s">
        <v>76</v>
      </c>
      <c r="D21" s="64"/>
      <c r="E21" s="64"/>
      <c r="F21" s="64"/>
      <c r="G21" s="64"/>
      <c r="H21" s="64"/>
      <c r="I21" s="64" t="s">
        <v>77</v>
      </c>
      <c r="J21" s="64"/>
      <c r="K21" s="64"/>
      <c r="L21" s="64" t="s">
        <v>78</v>
      </c>
      <c r="M21" s="64"/>
      <c r="N21" s="64"/>
      <c r="O21" s="64"/>
      <c r="P21" s="65" t="s">
        <v>44</v>
      </c>
      <c r="Q21" s="65" t="s">
        <v>62</v>
      </c>
      <c r="R21" s="65">
        <v>0.97</v>
      </c>
      <c r="S21" s="65">
        <v>0.29</v>
      </c>
      <c r="T21" s="65" t="s">
        <v>46</v>
      </c>
      <c r="U21" s="65" t="str">
        <f t="shared" si="0"/>
        <v>N/A</v>
      </c>
      <c r="V21" s="66" t="s">
        <v>47</v>
      </c>
    </row>
    <row r="22" spans="1:22" ht="75" customHeight="1" thickBot="1" thickTop="1">
      <c r="A22" s="62"/>
      <c r="B22" s="63" t="s">
        <v>48</v>
      </c>
      <c r="C22" s="64" t="s">
        <v>79</v>
      </c>
      <c r="D22" s="64"/>
      <c r="E22" s="64"/>
      <c r="F22" s="64"/>
      <c r="G22" s="64"/>
      <c r="H22" s="64"/>
      <c r="I22" s="64" t="s">
        <v>80</v>
      </c>
      <c r="J22" s="64"/>
      <c r="K22" s="64"/>
      <c r="L22" s="64" t="s">
        <v>81</v>
      </c>
      <c r="M22" s="64"/>
      <c r="N22" s="64"/>
      <c r="O22" s="64"/>
      <c r="P22" s="65" t="s">
        <v>44</v>
      </c>
      <c r="Q22" s="65" t="s">
        <v>62</v>
      </c>
      <c r="R22" s="65">
        <v>31.08</v>
      </c>
      <c r="S22" s="65">
        <v>9.32</v>
      </c>
      <c r="T22" s="65" t="s">
        <v>46</v>
      </c>
      <c r="U22" s="65" t="str">
        <f t="shared" si="0"/>
        <v>N/A</v>
      </c>
      <c r="V22" s="66" t="s">
        <v>47</v>
      </c>
    </row>
    <row r="23" spans="1:22" ht="75" customHeight="1" thickBot="1" thickTop="1">
      <c r="A23" s="62"/>
      <c r="B23" s="63" t="s">
        <v>48</v>
      </c>
      <c r="C23" s="64" t="s">
        <v>48</v>
      </c>
      <c r="D23" s="64"/>
      <c r="E23" s="64"/>
      <c r="F23" s="64"/>
      <c r="G23" s="64"/>
      <c r="H23" s="64"/>
      <c r="I23" s="64" t="s">
        <v>82</v>
      </c>
      <c r="J23" s="64"/>
      <c r="K23" s="64"/>
      <c r="L23" s="64" t="s">
        <v>83</v>
      </c>
      <c r="M23" s="64"/>
      <c r="N23" s="64"/>
      <c r="O23" s="64"/>
      <c r="P23" s="65" t="s">
        <v>44</v>
      </c>
      <c r="Q23" s="65" t="s">
        <v>62</v>
      </c>
      <c r="R23" s="65">
        <v>7.53</v>
      </c>
      <c r="S23" s="65">
        <v>2.26</v>
      </c>
      <c r="T23" s="65" t="s">
        <v>46</v>
      </c>
      <c r="U23" s="65" t="str">
        <f t="shared" si="0"/>
        <v>N/A</v>
      </c>
      <c r="V23" s="66" t="s">
        <v>47</v>
      </c>
    </row>
    <row r="24" spans="1:22" ht="75" customHeight="1" thickBot="1" thickTop="1">
      <c r="A24" s="62"/>
      <c r="B24" s="63" t="s">
        <v>48</v>
      </c>
      <c r="C24" s="64" t="s">
        <v>84</v>
      </c>
      <c r="D24" s="64"/>
      <c r="E24" s="64"/>
      <c r="F24" s="64"/>
      <c r="G24" s="64"/>
      <c r="H24" s="64"/>
      <c r="I24" s="64" t="s">
        <v>85</v>
      </c>
      <c r="J24" s="64"/>
      <c r="K24" s="64"/>
      <c r="L24" s="64" t="s">
        <v>86</v>
      </c>
      <c r="M24" s="64"/>
      <c r="N24" s="64"/>
      <c r="O24" s="64"/>
      <c r="P24" s="65" t="s">
        <v>44</v>
      </c>
      <c r="Q24" s="65" t="s">
        <v>62</v>
      </c>
      <c r="R24" s="65">
        <v>28.15</v>
      </c>
      <c r="S24" s="65">
        <v>8.45</v>
      </c>
      <c r="T24" s="65" t="s">
        <v>46</v>
      </c>
      <c r="U24" s="65" t="str">
        <f t="shared" si="0"/>
        <v>N/A</v>
      </c>
      <c r="V24" s="66" t="s">
        <v>47</v>
      </c>
    </row>
    <row r="25" spans="1:22" ht="75" customHeight="1" thickBot="1" thickTop="1">
      <c r="A25" s="62"/>
      <c r="B25" s="63" t="s">
        <v>87</v>
      </c>
      <c r="C25" s="64" t="s">
        <v>88</v>
      </c>
      <c r="D25" s="64"/>
      <c r="E25" s="64"/>
      <c r="F25" s="64"/>
      <c r="G25" s="64"/>
      <c r="H25" s="64"/>
      <c r="I25" s="64" t="s">
        <v>89</v>
      </c>
      <c r="J25" s="64"/>
      <c r="K25" s="64"/>
      <c r="L25" s="64" t="s">
        <v>90</v>
      </c>
      <c r="M25" s="64"/>
      <c r="N25" s="64"/>
      <c r="O25" s="64"/>
      <c r="P25" s="65" t="s">
        <v>44</v>
      </c>
      <c r="Q25" s="65" t="s">
        <v>91</v>
      </c>
      <c r="R25" s="65">
        <v>100</v>
      </c>
      <c r="S25" s="65">
        <v>93.65</v>
      </c>
      <c r="T25" s="65">
        <v>86.16</v>
      </c>
      <c r="U25" s="65">
        <f t="shared" si="0"/>
        <v>92.00213561131874</v>
      </c>
      <c r="V25" s="66" t="s">
        <v>47</v>
      </c>
    </row>
    <row r="26" spans="1:22" ht="75" customHeight="1" thickBot="1" thickTop="1">
      <c r="A26" s="62"/>
      <c r="B26" s="63" t="s">
        <v>48</v>
      </c>
      <c r="C26" s="64" t="s">
        <v>92</v>
      </c>
      <c r="D26" s="64"/>
      <c r="E26" s="64"/>
      <c r="F26" s="64"/>
      <c r="G26" s="64"/>
      <c r="H26" s="64"/>
      <c r="I26" s="64" t="s">
        <v>93</v>
      </c>
      <c r="J26" s="64"/>
      <c r="K26" s="64"/>
      <c r="L26" s="64" t="s">
        <v>94</v>
      </c>
      <c r="M26" s="64"/>
      <c r="N26" s="64"/>
      <c r="O26" s="64"/>
      <c r="P26" s="65" t="s">
        <v>44</v>
      </c>
      <c r="Q26" s="65" t="s">
        <v>62</v>
      </c>
      <c r="R26" s="65">
        <v>50</v>
      </c>
      <c r="S26" s="65">
        <v>25</v>
      </c>
      <c r="T26" s="65" t="s">
        <v>46</v>
      </c>
      <c r="U26" s="65" t="str">
        <f t="shared" si="0"/>
        <v>N/A</v>
      </c>
      <c r="V26" s="66" t="s">
        <v>47</v>
      </c>
    </row>
    <row r="27" spans="1:22" ht="75" customHeight="1" thickBot="1" thickTop="1">
      <c r="A27" s="62"/>
      <c r="B27" s="63" t="s">
        <v>48</v>
      </c>
      <c r="C27" s="64" t="s">
        <v>95</v>
      </c>
      <c r="D27" s="64"/>
      <c r="E27" s="64"/>
      <c r="F27" s="64"/>
      <c r="G27" s="64"/>
      <c r="H27" s="64"/>
      <c r="I27" s="64" t="s">
        <v>96</v>
      </c>
      <c r="J27" s="64"/>
      <c r="K27" s="64"/>
      <c r="L27" s="64" t="s">
        <v>97</v>
      </c>
      <c r="M27" s="64"/>
      <c r="N27" s="64"/>
      <c r="O27" s="64"/>
      <c r="P27" s="65" t="s">
        <v>98</v>
      </c>
      <c r="Q27" s="65" t="s">
        <v>91</v>
      </c>
      <c r="R27" s="65">
        <v>0</v>
      </c>
      <c r="S27" s="65">
        <v>0</v>
      </c>
      <c r="T27" s="65">
        <v>332</v>
      </c>
      <c r="U27" s="65" t="str">
        <f t="shared" si="0"/>
        <v>N/A</v>
      </c>
      <c r="V27" s="66" t="s">
        <v>99</v>
      </c>
    </row>
    <row r="28" spans="1:22" ht="75" customHeight="1" thickBot="1" thickTop="1">
      <c r="A28" s="62"/>
      <c r="B28" s="63" t="s">
        <v>48</v>
      </c>
      <c r="C28" s="64" t="s">
        <v>100</v>
      </c>
      <c r="D28" s="64"/>
      <c r="E28" s="64"/>
      <c r="F28" s="64"/>
      <c r="G28" s="64"/>
      <c r="H28" s="64"/>
      <c r="I28" s="64" t="s">
        <v>101</v>
      </c>
      <c r="J28" s="64"/>
      <c r="K28" s="64"/>
      <c r="L28" s="64" t="s">
        <v>102</v>
      </c>
      <c r="M28" s="64"/>
      <c r="N28" s="64"/>
      <c r="O28" s="64"/>
      <c r="P28" s="65" t="s">
        <v>98</v>
      </c>
      <c r="Q28" s="65" t="s">
        <v>91</v>
      </c>
      <c r="R28" s="65">
        <v>0</v>
      </c>
      <c r="S28" s="65">
        <v>0</v>
      </c>
      <c r="T28" s="65">
        <v>2954</v>
      </c>
      <c r="U28" s="65" t="str">
        <f t="shared" si="0"/>
        <v>N/A</v>
      </c>
      <c r="V28" s="66" t="s">
        <v>99</v>
      </c>
    </row>
    <row r="29" spans="1:22" ht="75" customHeight="1" thickBot="1" thickTop="1">
      <c r="A29" s="62"/>
      <c r="B29" s="63" t="s">
        <v>48</v>
      </c>
      <c r="C29" s="64" t="s">
        <v>103</v>
      </c>
      <c r="D29" s="64"/>
      <c r="E29" s="64"/>
      <c r="F29" s="64"/>
      <c r="G29" s="64"/>
      <c r="H29" s="64"/>
      <c r="I29" s="64" t="s">
        <v>104</v>
      </c>
      <c r="J29" s="64"/>
      <c r="K29" s="64"/>
      <c r="L29" s="64" t="s">
        <v>105</v>
      </c>
      <c r="M29" s="64"/>
      <c r="N29" s="64"/>
      <c r="O29" s="64"/>
      <c r="P29" s="65" t="s">
        <v>98</v>
      </c>
      <c r="Q29" s="65" t="s">
        <v>91</v>
      </c>
      <c r="R29" s="65">
        <v>0</v>
      </c>
      <c r="S29" s="65">
        <v>0</v>
      </c>
      <c r="T29" s="65">
        <v>0</v>
      </c>
      <c r="U29" s="65" t="str">
        <f t="shared" si="0"/>
        <v>N/A</v>
      </c>
      <c r="V29" s="66" t="s">
        <v>99</v>
      </c>
    </row>
    <row r="30" spans="1:22" ht="75" customHeight="1" thickBot="1" thickTop="1">
      <c r="A30" s="62"/>
      <c r="B30" s="63" t="s">
        <v>48</v>
      </c>
      <c r="C30" s="64" t="s">
        <v>106</v>
      </c>
      <c r="D30" s="64"/>
      <c r="E30" s="64"/>
      <c r="F30" s="64"/>
      <c r="G30" s="64"/>
      <c r="H30" s="64"/>
      <c r="I30" s="64" t="s">
        <v>107</v>
      </c>
      <c r="J30" s="64"/>
      <c r="K30" s="64"/>
      <c r="L30" s="64" t="s">
        <v>108</v>
      </c>
      <c r="M30" s="64"/>
      <c r="N30" s="64"/>
      <c r="O30" s="64"/>
      <c r="P30" s="65" t="s">
        <v>98</v>
      </c>
      <c r="Q30" s="65" t="s">
        <v>91</v>
      </c>
      <c r="R30" s="65">
        <v>0</v>
      </c>
      <c r="S30" s="65">
        <v>0</v>
      </c>
      <c r="T30" s="65">
        <v>0</v>
      </c>
      <c r="U30" s="65" t="str">
        <f t="shared" si="0"/>
        <v>N/A</v>
      </c>
      <c r="V30" s="66" t="s">
        <v>99</v>
      </c>
    </row>
    <row r="31" spans="1:22" ht="75" customHeight="1" thickBot="1" thickTop="1">
      <c r="A31" s="62"/>
      <c r="B31" s="63" t="s">
        <v>48</v>
      </c>
      <c r="C31" s="64" t="s">
        <v>109</v>
      </c>
      <c r="D31" s="64"/>
      <c r="E31" s="64"/>
      <c r="F31" s="64"/>
      <c r="G31" s="64"/>
      <c r="H31" s="64"/>
      <c r="I31" s="64" t="s">
        <v>110</v>
      </c>
      <c r="J31" s="64"/>
      <c r="K31" s="64"/>
      <c r="L31" s="64" t="s">
        <v>111</v>
      </c>
      <c r="M31" s="64"/>
      <c r="N31" s="64"/>
      <c r="O31" s="64"/>
      <c r="P31" s="65" t="s">
        <v>98</v>
      </c>
      <c r="Q31" s="65" t="s">
        <v>91</v>
      </c>
      <c r="R31" s="65">
        <v>0</v>
      </c>
      <c r="S31" s="65">
        <v>0</v>
      </c>
      <c r="T31" s="65">
        <v>0</v>
      </c>
      <c r="U31" s="65" t="str">
        <f t="shared" si="0"/>
        <v>N/A</v>
      </c>
      <c r="V31" s="66" t="s">
        <v>99</v>
      </c>
    </row>
    <row r="32" spans="1:22" ht="75" customHeight="1" thickBot="1" thickTop="1">
      <c r="A32" s="62"/>
      <c r="B32" s="63" t="s">
        <v>48</v>
      </c>
      <c r="C32" s="64" t="s">
        <v>112</v>
      </c>
      <c r="D32" s="64"/>
      <c r="E32" s="64"/>
      <c r="F32" s="64"/>
      <c r="G32" s="64"/>
      <c r="H32" s="64"/>
      <c r="I32" s="64" t="s">
        <v>113</v>
      </c>
      <c r="J32" s="64"/>
      <c r="K32" s="64"/>
      <c r="L32" s="64" t="s">
        <v>114</v>
      </c>
      <c r="M32" s="64"/>
      <c r="N32" s="64"/>
      <c r="O32" s="64"/>
      <c r="P32" s="65" t="s">
        <v>98</v>
      </c>
      <c r="Q32" s="65" t="s">
        <v>91</v>
      </c>
      <c r="R32" s="65" t="s">
        <v>46</v>
      </c>
      <c r="S32" s="65" t="s">
        <v>46</v>
      </c>
      <c r="T32" s="65" t="s">
        <v>46</v>
      </c>
      <c r="U32" s="65" t="str">
        <f t="shared" si="0"/>
        <v>N/A</v>
      </c>
      <c r="V32" s="66" t="s">
        <v>115</v>
      </c>
    </row>
    <row r="33" spans="1:22" ht="75" customHeight="1" thickBot="1" thickTop="1">
      <c r="A33" s="62"/>
      <c r="B33" s="63" t="s">
        <v>48</v>
      </c>
      <c r="C33" s="64" t="s">
        <v>48</v>
      </c>
      <c r="D33" s="64"/>
      <c r="E33" s="64"/>
      <c r="F33" s="64"/>
      <c r="G33" s="64"/>
      <c r="H33" s="64"/>
      <c r="I33" s="64" t="s">
        <v>116</v>
      </c>
      <c r="J33" s="64"/>
      <c r="K33" s="64"/>
      <c r="L33" s="64" t="s">
        <v>117</v>
      </c>
      <c r="M33" s="64"/>
      <c r="N33" s="64"/>
      <c r="O33" s="64"/>
      <c r="P33" s="65" t="s">
        <v>98</v>
      </c>
      <c r="Q33" s="65" t="s">
        <v>91</v>
      </c>
      <c r="R33" s="65" t="s">
        <v>46</v>
      </c>
      <c r="S33" s="65" t="s">
        <v>46</v>
      </c>
      <c r="T33" s="65" t="s">
        <v>46</v>
      </c>
      <c r="U33" s="65" t="str">
        <f t="shared" si="0"/>
        <v>N/A</v>
      </c>
      <c r="V33" s="66" t="s">
        <v>115</v>
      </c>
    </row>
    <row r="34" spans="1:22" ht="75" customHeight="1" thickBot="1" thickTop="1">
      <c r="A34" s="62"/>
      <c r="B34" s="63" t="s">
        <v>48</v>
      </c>
      <c r="C34" s="64" t="s">
        <v>118</v>
      </c>
      <c r="D34" s="64"/>
      <c r="E34" s="64"/>
      <c r="F34" s="64"/>
      <c r="G34" s="64"/>
      <c r="H34" s="64"/>
      <c r="I34" s="64" t="s">
        <v>119</v>
      </c>
      <c r="J34" s="64"/>
      <c r="K34" s="64"/>
      <c r="L34" s="64" t="s">
        <v>120</v>
      </c>
      <c r="M34" s="64"/>
      <c r="N34" s="64"/>
      <c r="O34" s="64"/>
      <c r="P34" s="65" t="s">
        <v>98</v>
      </c>
      <c r="Q34" s="65" t="s">
        <v>91</v>
      </c>
      <c r="R34" s="65" t="s">
        <v>46</v>
      </c>
      <c r="S34" s="65" t="s">
        <v>46</v>
      </c>
      <c r="T34" s="65" t="s">
        <v>46</v>
      </c>
      <c r="U34" s="65" t="str">
        <f t="shared" si="0"/>
        <v>N/A</v>
      </c>
      <c r="V34" s="66" t="s">
        <v>115</v>
      </c>
    </row>
    <row r="35" spans="1:22" ht="75" customHeight="1" thickBot="1" thickTop="1">
      <c r="A35" s="62"/>
      <c r="B35" s="63" t="s">
        <v>48</v>
      </c>
      <c r="C35" s="64" t="s">
        <v>121</v>
      </c>
      <c r="D35" s="64"/>
      <c r="E35" s="64"/>
      <c r="F35" s="64"/>
      <c r="G35" s="64"/>
      <c r="H35" s="64"/>
      <c r="I35" s="64" t="s">
        <v>122</v>
      </c>
      <c r="J35" s="64"/>
      <c r="K35" s="64"/>
      <c r="L35" s="64" t="s">
        <v>123</v>
      </c>
      <c r="M35" s="64"/>
      <c r="N35" s="64"/>
      <c r="O35" s="64"/>
      <c r="P35" s="65" t="s">
        <v>44</v>
      </c>
      <c r="Q35" s="65" t="s">
        <v>91</v>
      </c>
      <c r="R35" s="65">
        <v>75</v>
      </c>
      <c r="S35" s="65">
        <v>56</v>
      </c>
      <c r="T35" s="65">
        <v>53</v>
      </c>
      <c r="U35" s="65">
        <f t="shared" si="0"/>
        <v>94.64285714285714</v>
      </c>
      <c r="V35" s="66" t="s">
        <v>47</v>
      </c>
    </row>
    <row r="36" spans="2:23" ht="22.5" customHeight="1" thickBot="1" thickTop="1">
      <c r="B36" s="13" t="s">
        <v>124</v>
      </c>
      <c r="C36" s="14"/>
      <c r="D36" s="14"/>
      <c r="E36" s="14"/>
      <c r="F36" s="14"/>
      <c r="G36" s="14"/>
      <c r="H36" s="15"/>
      <c r="I36" s="15"/>
      <c r="J36" s="15"/>
      <c r="K36" s="15"/>
      <c r="L36" s="15"/>
      <c r="M36" s="15"/>
      <c r="N36" s="15"/>
      <c r="O36" s="15"/>
      <c r="P36" s="15"/>
      <c r="Q36" s="15"/>
      <c r="R36" s="15"/>
      <c r="S36" s="15"/>
      <c r="T36" s="15"/>
      <c r="U36" s="15"/>
      <c r="V36" s="16"/>
      <c r="W36" s="67"/>
    </row>
    <row r="37" spans="2:22" ht="32.25" customHeight="1" thickTop="1">
      <c r="B37" s="68"/>
      <c r="C37" s="69"/>
      <c r="D37" s="69"/>
      <c r="E37" s="69"/>
      <c r="F37" s="69"/>
      <c r="G37" s="69"/>
      <c r="H37" s="70"/>
      <c r="I37" s="70"/>
      <c r="J37" s="70"/>
      <c r="K37" s="70"/>
      <c r="L37" s="70"/>
      <c r="M37" s="70"/>
      <c r="N37" s="70"/>
      <c r="O37" s="70"/>
      <c r="P37" s="71"/>
      <c r="Q37" s="72"/>
      <c r="R37" s="50" t="s">
        <v>125</v>
      </c>
      <c r="S37" s="46" t="s">
        <v>126</v>
      </c>
      <c r="T37" s="50" t="s">
        <v>127</v>
      </c>
      <c r="U37" s="50" t="s">
        <v>128</v>
      </c>
      <c r="V37" s="73"/>
    </row>
    <row r="38" spans="2:22" ht="30" customHeight="1" thickBot="1">
      <c r="B38" s="75"/>
      <c r="C38" s="76"/>
      <c r="D38" s="76"/>
      <c r="E38" s="76"/>
      <c r="F38" s="76"/>
      <c r="G38" s="76"/>
      <c r="H38" s="77"/>
      <c r="I38" s="77"/>
      <c r="J38" s="77"/>
      <c r="K38" s="77"/>
      <c r="L38" s="77"/>
      <c r="M38" s="77"/>
      <c r="N38" s="77"/>
      <c r="O38" s="77"/>
      <c r="P38" s="78"/>
      <c r="Q38" s="79"/>
      <c r="R38" s="80" t="s">
        <v>129</v>
      </c>
      <c r="S38" s="79" t="s">
        <v>129</v>
      </c>
      <c r="T38" s="79" t="s">
        <v>129</v>
      </c>
      <c r="U38" s="79" t="s">
        <v>130</v>
      </c>
      <c r="V38" s="74"/>
    </row>
    <row r="39" spans="2:22" ht="13.5" customHeight="1" thickBot="1">
      <c r="B39" s="81" t="s">
        <v>131</v>
      </c>
      <c r="C39" s="82"/>
      <c r="D39" s="82"/>
      <c r="E39" s="83"/>
      <c r="F39" s="83"/>
      <c r="G39" s="83"/>
      <c r="H39" s="84"/>
      <c r="I39" s="84"/>
      <c r="J39" s="84"/>
      <c r="K39" s="84"/>
      <c r="L39" s="84"/>
      <c r="M39" s="84"/>
      <c r="N39" s="84"/>
      <c r="O39" s="84"/>
      <c r="P39" s="85"/>
      <c r="Q39" s="85"/>
      <c r="R39" s="86">
        <v>50893.028748</v>
      </c>
      <c r="S39" s="86">
        <v>45803.725884</v>
      </c>
      <c r="T39" s="86">
        <v>45803.725884</v>
      </c>
      <c r="U39" s="86">
        <f>+IF(ISERR(T39/S39*100),"N/A",T39/S39*100)</f>
        <v>100</v>
      </c>
      <c r="V39" s="87"/>
    </row>
    <row r="40" spans="2:22" ht="13.5" customHeight="1" thickBot="1">
      <c r="B40" s="88" t="s">
        <v>132</v>
      </c>
      <c r="C40" s="89"/>
      <c r="D40" s="89"/>
      <c r="E40" s="90"/>
      <c r="F40" s="90"/>
      <c r="G40" s="90"/>
      <c r="H40" s="91"/>
      <c r="I40" s="91"/>
      <c r="J40" s="91"/>
      <c r="K40" s="91"/>
      <c r="L40" s="91"/>
      <c r="M40" s="91"/>
      <c r="N40" s="91"/>
      <c r="O40" s="91"/>
      <c r="P40" s="92"/>
      <c r="Q40" s="92"/>
      <c r="R40" s="86">
        <v>50893.028748</v>
      </c>
      <c r="S40" s="86">
        <v>45803.725884</v>
      </c>
      <c r="T40" s="86">
        <v>45803.725884</v>
      </c>
      <c r="U40" s="86">
        <f>+IF(ISERR(T40/S40*100),"N/A",T40/S40*100)</f>
        <v>100</v>
      </c>
      <c r="V40" s="87"/>
    </row>
    <row r="41" spans="2:22" s="93" customFormat="1" ht="14.25" customHeight="1" thickBot="1" thickTop="1">
      <c r="B41" s="94" t="s">
        <v>133</v>
      </c>
      <c r="C41" s="95"/>
      <c r="D41" s="95"/>
      <c r="E41" s="95"/>
      <c r="F41" s="95"/>
      <c r="G41" s="95"/>
      <c r="H41" s="96"/>
      <c r="I41" s="96"/>
      <c r="J41" s="96"/>
      <c r="K41" s="96"/>
      <c r="L41" s="96"/>
      <c r="M41" s="96"/>
      <c r="N41" s="96"/>
      <c r="O41" s="96"/>
      <c r="P41" s="96"/>
      <c r="Q41" s="96"/>
      <c r="R41" s="96"/>
      <c r="S41" s="96"/>
      <c r="T41" s="96"/>
      <c r="U41" s="96"/>
      <c r="V41" s="97"/>
    </row>
    <row r="42" spans="2:22" ht="44.25" customHeight="1" thickTop="1">
      <c r="B42" s="98" t="s">
        <v>134</v>
      </c>
      <c r="C42" s="100"/>
      <c r="D42" s="100"/>
      <c r="E42" s="100"/>
      <c r="F42" s="100"/>
      <c r="G42" s="100"/>
      <c r="H42" s="100"/>
      <c r="I42" s="100"/>
      <c r="J42" s="100"/>
      <c r="K42" s="100"/>
      <c r="L42" s="100"/>
      <c r="M42" s="100"/>
      <c r="N42" s="100"/>
      <c r="O42" s="100"/>
      <c r="P42" s="100"/>
      <c r="Q42" s="100"/>
      <c r="R42" s="100"/>
      <c r="S42" s="100"/>
      <c r="T42" s="100"/>
      <c r="U42" s="100"/>
      <c r="V42" s="99"/>
    </row>
    <row r="43" spans="2:22" ht="34.5" customHeight="1">
      <c r="B43" s="101" t="s">
        <v>135</v>
      </c>
      <c r="C43" s="103"/>
      <c r="D43" s="103"/>
      <c r="E43" s="103"/>
      <c r="F43" s="103"/>
      <c r="G43" s="103"/>
      <c r="H43" s="103"/>
      <c r="I43" s="103"/>
      <c r="J43" s="103"/>
      <c r="K43" s="103"/>
      <c r="L43" s="103"/>
      <c r="M43" s="103"/>
      <c r="N43" s="103"/>
      <c r="O43" s="103"/>
      <c r="P43" s="103"/>
      <c r="Q43" s="103"/>
      <c r="R43" s="103"/>
      <c r="S43" s="103"/>
      <c r="T43" s="103"/>
      <c r="U43" s="103"/>
      <c r="V43" s="102"/>
    </row>
    <row r="44" spans="2:22" ht="34.5" customHeight="1">
      <c r="B44" s="101" t="s">
        <v>136</v>
      </c>
      <c r="C44" s="103"/>
      <c r="D44" s="103"/>
      <c r="E44" s="103"/>
      <c r="F44" s="103"/>
      <c r="G44" s="103"/>
      <c r="H44" s="103"/>
      <c r="I44" s="103"/>
      <c r="J44" s="103"/>
      <c r="K44" s="103"/>
      <c r="L44" s="103"/>
      <c r="M44" s="103"/>
      <c r="N44" s="103"/>
      <c r="O44" s="103"/>
      <c r="P44" s="103"/>
      <c r="Q44" s="103"/>
      <c r="R44" s="103"/>
      <c r="S44" s="103"/>
      <c r="T44" s="103"/>
      <c r="U44" s="103"/>
      <c r="V44" s="102"/>
    </row>
    <row r="45" spans="2:22" ht="34.5" customHeight="1">
      <c r="B45" s="101" t="s">
        <v>137</v>
      </c>
      <c r="C45" s="103"/>
      <c r="D45" s="103"/>
      <c r="E45" s="103"/>
      <c r="F45" s="103"/>
      <c r="G45" s="103"/>
      <c r="H45" s="103"/>
      <c r="I45" s="103"/>
      <c r="J45" s="103"/>
      <c r="K45" s="103"/>
      <c r="L45" s="103"/>
      <c r="M45" s="103"/>
      <c r="N45" s="103"/>
      <c r="O45" s="103"/>
      <c r="P45" s="103"/>
      <c r="Q45" s="103"/>
      <c r="R45" s="103"/>
      <c r="S45" s="103"/>
      <c r="T45" s="103"/>
      <c r="U45" s="103"/>
      <c r="V45" s="102"/>
    </row>
    <row r="46" spans="2:22" ht="34.5" customHeight="1">
      <c r="B46" s="101" t="s">
        <v>138</v>
      </c>
      <c r="C46" s="103"/>
      <c r="D46" s="103"/>
      <c r="E46" s="103"/>
      <c r="F46" s="103"/>
      <c r="G46" s="103"/>
      <c r="H46" s="103"/>
      <c r="I46" s="103"/>
      <c r="J46" s="103"/>
      <c r="K46" s="103"/>
      <c r="L46" s="103"/>
      <c r="M46" s="103"/>
      <c r="N46" s="103"/>
      <c r="O46" s="103"/>
      <c r="P46" s="103"/>
      <c r="Q46" s="103"/>
      <c r="R46" s="103"/>
      <c r="S46" s="103"/>
      <c r="T46" s="103"/>
      <c r="U46" s="103"/>
      <c r="V46" s="102"/>
    </row>
    <row r="47" spans="2:22" ht="34.5" customHeight="1">
      <c r="B47" s="101" t="s">
        <v>139</v>
      </c>
      <c r="C47" s="103"/>
      <c r="D47" s="103"/>
      <c r="E47" s="103"/>
      <c r="F47" s="103"/>
      <c r="G47" s="103"/>
      <c r="H47" s="103"/>
      <c r="I47" s="103"/>
      <c r="J47" s="103"/>
      <c r="K47" s="103"/>
      <c r="L47" s="103"/>
      <c r="M47" s="103"/>
      <c r="N47" s="103"/>
      <c r="O47" s="103"/>
      <c r="P47" s="103"/>
      <c r="Q47" s="103"/>
      <c r="R47" s="103"/>
      <c r="S47" s="103"/>
      <c r="T47" s="103"/>
      <c r="U47" s="103"/>
      <c r="V47" s="102"/>
    </row>
    <row r="48" spans="2:22" ht="34.5" customHeight="1">
      <c r="B48" s="101" t="s">
        <v>140</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141</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142</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143</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144</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145</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146</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147</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148</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149</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150</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151</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152</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153</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154</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155</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156</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157</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158</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159</v>
      </c>
      <c r="C67" s="103"/>
      <c r="D67" s="103"/>
      <c r="E67" s="103"/>
      <c r="F67" s="103"/>
      <c r="G67" s="103"/>
      <c r="H67" s="103"/>
      <c r="I67" s="103"/>
      <c r="J67" s="103"/>
      <c r="K67" s="103"/>
      <c r="L67" s="103"/>
      <c r="M67" s="103"/>
      <c r="N67" s="103"/>
      <c r="O67" s="103"/>
      <c r="P67" s="103"/>
      <c r="Q67" s="103"/>
      <c r="R67" s="103"/>
      <c r="S67" s="103"/>
      <c r="T67" s="103"/>
      <c r="U67" s="103"/>
      <c r="V67" s="102"/>
    </row>
  </sheetData>
  <sheetProtection/>
  <mergeCells count="126">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C35:H35"/>
    <mergeCell ref="I35:K35"/>
    <mergeCell ref="L35:O35"/>
    <mergeCell ref="V37:V38"/>
    <mergeCell ref="B39:D39"/>
    <mergeCell ref="B40:D40"/>
    <mergeCell ref="C33:H33"/>
    <mergeCell ref="I33:K33"/>
    <mergeCell ref="L33:O33"/>
    <mergeCell ref="C34:H34"/>
    <mergeCell ref="I34:K34"/>
    <mergeCell ref="L34:O34"/>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7"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AI80"/>
  <sheetViews>
    <sheetView showGridLines="0" view="pageBreakPreview" zoomScale="74" zoomScaleNormal="80" zoomScaleSheetLayoutView="74" zoomScalePageLayoutView="0" workbookViewId="0" topLeftCell="A7">
      <selection activeCell="B2" sqref="B2"/>
    </sheetView>
  </sheetViews>
  <sheetFormatPr defaultColWidth="11.37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3.25390625" style="1" customWidth="1"/>
    <col min="16" max="16" width="16.375" style="1" customWidth="1"/>
    <col min="17" max="17" width="13.875" style="1" customWidth="1"/>
    <col min="18" max="18" width="10.25390625" style="1" customWidth="1"/>
    <col min="19" max="19" width="15.87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ht="48" customHeight="1">
      <c r="A1" s="4"/>
      <c r="B1" s="8" t="s">
        <v>160</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v>93.14</v>
      </c>
      <c r="S11" s="65" t="s">
        <v>46</v>
      </c>
      <c r="T11" s="65" t="s">
        <v>46</v>
      </c>
      <c r="U11" s="65" t="str">
        <f aca="true" t="shared" si="0" ref="U11:U27">IF(ISERROR(T11/S11),"N/A",T11/S11*100)</f>
        <v>N/A</v>
      </c>
      <c r="V11" s="66" t="s">
        <v>47</v>
      </c>
    </row>
    <row r="12" spans="1:22" ht="75" customHeight="1" thickBot="1" thickTop="1">
      <c r="A12" s="62"/>
      <c r="B12" s="63" t="s">
        <v>40</v>
      </c>
      <c r="C12" s="64" t="s">
        <v>48</v>
      </c>
      <c r="D12" s="64"/>
      <c r="E12" s="64"/>
      <c r="F12" s="64"/>
      <c r="G12" s="64"/>
      <c r="H12" s="64"/>
      <c r="I12" s="64" t="s">
        <v>49</v>
      </c>
      <c r="J12" s="64"/>
      <c r="K12" s="64"/>
      <c r="L12" s="64" t="s">
        <v>50</v>
      </c>
      <c r="M12" s="64"/>
      <c r="N12" s="64"/>
      <c r="O12" s="64"/>
      <c r="P12" s="65" t="s">
        <v>44</v>
      </c>
      <c r="Q12" s="65" t="s">
        <v>51</v>
      </c>
      <c r="R12" s="65" t="s">
        <v>46</v>
      </c>
      <c r="S12" s="65" t="s">
        <v>46</v>
      </c>
      <c r="T12" s="65" t="s">
        <v>46</v>
      </c>
      <c r="U12" s="65" t="str">
        <f t="shared" si="0"/>
        <v>N/A</v>
      </c>
      <c r="V12" s="66" t="s">
        <v>47</v>
      </c>
    </row>
    <row r="13" spans="1:22" ht="75" customHeight="1" thickBot="1" thickTop="1">
      <c r="A13" s="62"/>
      <c r="B13" s="63" t="s">
        <v>52</v>
      </c>
      <c r="C13" s="64" t="s">
        <v>53</v>
      </c>
      <c r="D13" s="64"/>
      <c r="E13" s="64"/>
      <c r="F13" s="64"/>
      <c r="G13" s="64"/>
      <c r="H13" s="64"/>
      <c r="I13" s="64" t="s">
        <v>54</v>
      </c>
      <c r="J13" s="64"/>
      <c r="K13" s="64"/>
      <c r="L13" s="64" t="s">
        <v>55</v>
      </c>
      <c r="M13" s="64"/>
      <c r="N13" s="64"/>
      <c r="O13" s="64"/>
      <c r="P13" s="65" t="s">
        <v>44</v>
      </c>
      <c r="Q13" s="65" t="s">
        <v>45</v>
      </c>
      <c r="R13" s="65">
        <v>60</v>
      </c>
      <c r="S13" s="65" t="s">
        <v>46</v>
      </c>
      <c r="T13" s="65" t="s">
        <v>46</v>
      </c>
      <c r="U13" s="65" t="str">
        <f t="shared" si="0"/>
        <v>N/A</v>
      </c>
      <c r="V13" s="66" t="s">
        <v>47</v>
      </c>
    </row>
    <row r="14" spans="1:22" ht="75" customHeight="1" thickBot="1" thickTop="1">
      <c r="A14" s="62"/>
      <c r="B14" s="63" t="s">
        <v>52</v>
      </c>
      <c r="C14" s="64" t="s">
        <v>48</v>
      </c>
      <c r="D14" s="64"/>
      <c r="E14" s="64"/>
      <c r="F14" s="64"/>
      <c r="G14" s="64"/>
      <c r="H14" s="64"/>
      <c r="I14" s="64" t="s">
        <v>56</v>
      </c>
      <c r="J14" s="64"/>
      <c r="K14" s="64"/>
      <c r="L14" s="64" t="s">
        <v>57</v>
      </c>
      <c r="M14" s="64"/>
      <c r="N14" s="64"/>
      <c r="O14" s="64"/>
      <c r="P14" s="65" t="s">
        <v>44</v>
      </c>
      <c r="Q14" s="65" t="s">
        <v>45</v>
      </c>
      <c r="R14" s="65">
        <v>40</v>
      </c>
      <c r="S14" s="65" t="s">
        <v>46</v>
      </c>
      <c r="T14" s="65" t="s">
        <v>46</v>
      </c>
      <c r="U14" s="65" t="str">
        <f t="shared" si="0"/>
        <v>N/A</v>
      </c>
      <c r="V14" s="66" t="s">
        <v>47</v>
      </c>
    </row>
    <row r="15" spans="1:22" ht="75" customHeight="1" thickBot="1" thickTop="1">
      <c r="A15" s="62"/>
      <c r="B15" s="63" t="s">
        <v>58</v>
      </c>
      <c r="C15" s="64" t="s">
        <v>59</v>
      </c>
      <c r="D15" s="64"/>
      <c r="E15" s="64"/>
      <c r="F15" s="64"/>
      <c r="G15" s="64"/>
      <c r="H15" s="64"/>
      <c r="I15" s="64" t="s">
        <v>60</v>
      </c>
      <c r="J15" s="64"/>
      <c r="K15" s="64"/>
      <c r="L15" s="64" t="s">
        <v>61</v>
      </c>
      <c r="M15" s="64"/>
      <c r="N15" s="64"/>
      <c r="O15" s="64"/>
      <c r="P15" s="65" t="s">
        <v>44</v>
      </c>
      <c r="Q15" s="65" t="s">
        <v>62</v>
      </c>
      <c r="R15" s="65">
        <v>2.57</v>
      </c>
      <c r="S15" s="65">
        <v>0.77</v>
      </c>
      <c r="T15" s="65" t="s">
        <v>46</v>
      </c>
      <c r="U15" s="65" t="str">
        <f t="shared" si="0"/>
        <v>N/A</v>
      </c>
      <c r="V15" s="66" t="s">
        <v>47</v>
      </c>
    </row>
    <row r="16" spans="1:22" ht="75" customHeight="1" thickBot="1" thickTop="1">
      <c r="A16" s="62"/>
      <c r="B16" s="63" t="s">
        <v>58</v>
      </c>
      <c r="C16" s="64" t="s">
        <v>48</v>
      </c>
      <c r="D16" s="64"/>
      <c r="E16" s="64"/>
      <c r="F16" s="64"/>
      <c r="G16" s="64"/>
      <c r="H16" s="64"/>
      <c r="I16" s="64" t="s">
        <v>63</v>
      </c>
      <c r="J16" s="64"/>
      <c r="K16" s="64"/>
      <c r="L16" s="64" t="s">
        <v>64</v>
      </c>
      <c r="M16" s="64"/>
      <c r="N16" s="64"/>
      <c r="O16" s="64"/>
      <c r="P16" s="65" t="s">
        <v>44</v>
      </c>
      <c r="Q16" s="65" t="s">
        <v>62</v>
      </c>
      <c r="R16" s="65">
        <v>2.1</v>
      </c>
      <c r="S16" s="65">
        <v>1.57</v>
      </c>
      <c r="T16" s="65" t="s">
        <v>46</v>
      </c>
      <c r="U16" s="65" t="str">
        <f t="shared" si="0"/>
        <v>N/A</v>
      </c>
      <c r="V16" s="66" t="s">
        <v>47</v>
      </c>
    </row>
    <row r="17" spans="1:22" ht="75" customHeight="1" thickBot="1" thickTop="1">
      <c r="A17" s="62"/>
      <c r="B17" s="63" t="s">
        <v>48</v>
      </c>
      <c r="C17" s="64" t="s">
        <v>65</v>
      </c>
      <c r="D17" s="64"/>
      <c r="E17" s="64"/>
      <c r="F17" s="64"/>
      <c r="G17" s="64"/>
      <c r="H17" s="64"/>
      <c r="I17" s="64" t="s">
        <v>66</v>
      </c>
      <c r="J17" s="64"/>
      <c r="K17" s="64"/>
      <c r="L17" s="64" t="s">
        <v>67</v>
      </c>
      <c r="M17" s="64"/>
      <c r="N17" s="64"/>
      <c r="O17" s="64"/>
      <c r="P17" s="65" t="s">
        <v>44</v>
      </c>
      <c r="Q17" s="65" t="s">
        <v>62</v>
      </c>
      <c r="R17" s="65">
        <v>3.12</v>
      </c>
      <c r="S17" s="65">
        <v>0.94</v>
      </c>
      <c r="T17" s="65" t="s">
        <v>46</v>
      </c>
      <c r="U17" s="65" t="str">
        <f t="shared" si="0"/>
        <v>N/A</v>
      </c>
      <c r="V17" s="66" t="s">
        <v>47</v>
      </c>
    </row>
    <row r="18" spans="1:22" ht="75" customHeight="1" thickBot="1" thickTop="1">
      <c r="A18" s="62"/>
      <c r="B18" s="63" t="s">
        <v>48</v>
      </c>
      <c r="C18" s="64" t="s">
        <v>68</v>
      </c>
      <c r="D18" s="64"/>
      <c r="E18" s="64"/>
      <c r="F18" s="64"/>
      <c r="G18" s="64"/>
      <c r="H18" s="64"/>
      <c r="I18" s="64" t="s">
        <v>69</v>
      </c>
      <c r="J18" s="64"/>
      <c r="K18" s="64"/>
      <c r="L18" s="64" t="s">
        <v>70</v>
      </c>
      <c r="M18" s="64"/>
      <c r="N18" s="64"/>
      <c r="O18" s="64"/>
      <c r="P18" s="65" t="s">
        <v>44</v>
      </c>
      <c r="Q18" s="65" t="s">
        <v>62</v>
      </c>
      <c r="R18" s="65">
        <v>11.88</v>
      </c>
      <c r="S18" s="65">
        <v>3.57</v>
      </c>
      <c r="T18" s="65" t="s">
        <v>46</v>
      </c>
      <c r="U18" s="65" t="str">
        <f t="shared" si="0"/>
        <v>N/A</v>
      </c>
      <c r="V18" s="66" t="s">
        <v>47</v>
      </c>
    </row>
    <row r="19" spans="1:22" ht="75" customHeight="1" thickBot="1" thickTop="1">
      <c r="A19" s="62"/>
      <c r="B19" s="63" t="s">
        <v>48</v>
      </c>
      <c r="C19" s="64" t="s">
        <v>48</v>
      </c>
      <c r="D19" s="64"/>
      <c r="E19" s="64"/>
      <c r="F19" s="64"/>
      <c r="G19" s="64"/>
      <c r="H19" s="64"/>
      <c r="I19" s="64" t="s">
        <v>71</v>
      </c>
      <c r="J19" s="64"/>
      <c r="K19" s="64"/>
      <c r="L19" s="64" t="s">
        <v>72</v>
      </c>
      <c r="M19" s="64"/>
      <c r="N19" s="64"/>
      <c r="O19" s="64"/>
      <c r="P19" s="65" t="s">
        <v>44</v>
      </c>
      <c r="Q19" s="65" t="s">
        <v>62</v>
      </c>
      <c r="R19" s="65">
        <v>9.72</v>
      </c>
      <c r="S19" s="65">
        <v>2.92</v>
      </c>
      <c r="T19" s="65" t="s">
        <v>46</v>
      </c>
      <c r="U19" s="65" t="str">
        <f t="shared" si="0"/>
        <v>N/A</v>
      </c>
      <c r="V19" s="66" t="s">
        <v>47</v>
      </c>
    </row>
    <row r="20" spans="1:22" ht="75" customHeight="1" thickBot="1" thickTop="1">
      <c r="A20" s="62"/>
      <c r="B20" s="63" t="s">
        <v>48</v>
      </c>
      <c r="C20" s="64" t="s">
        <v>73</v>
      </c>
      <c r="D20" s="64"/>
      <c r="E20" s="64"/>
      <c r="F20" s="64"/>
      <c r="G20" s="64"/>
      <c r="H20" s="64"/>
      <c r="I20" s="64" t="s">
        <v>74</v>
      </c>
      <c r="J20" s="64"/>
      <c r="K20" s="64"/>
      <c r="L20" s="64" t="s">
        <v>75</v>
      </c>
      <c r="M20" s="64"/>
      <c r="N20" s="64"/>
      <c r="O20" s="64"/>
      <c r="P20" s="65" t="s">
        <v>44</v>
      </c>
      <c r="Q20" s="65" t="s">
        <v>62</v>
      </c>
      <c r="R20" s="65">
        <v>2.87</v>
      </c>
      <c r="S20" s="65">
        <v>0.86</v>
      </c>
      <c r="T20" s="65" t="s">
        <v>46</v>
      </c>
      <c r="U20" s="65" t="str">
        <f t="shared" si="0"/>
        <v>N/A</v>
      </c>
      <c r="V20" s="66" t="s">
        <v>47</v>
      </c>
    </row>
    <row r="21" spans="1:22" ht="75" customHeight="1" thickBot="1" thickTop="1">
      <c r="A21" s="62"/>
      <c r="B21" s="63" t="s">
        <v>48</v>
      </c>
      <c r="C21" s="64" t="s">
        <v>76</v>
      </c>
      <c r="D21" s="64"/>
      <c r="E21" s="64"/>
      <c r="F21" s="64"/>
      <c r="G21" s="64"/>
      <c r="H21" s="64"/>
      <c r="I21" s="64" t="s">
        <v>77</v>
      </c>
      <c r="J21" s="64"/>
      <c r="K21" s="64"/>
      <c r="L21" s="64" t="s">
        <v>78</v>
      </c>
      <c r="M21" s="64"/>
      <c r="N21" s="64"/>
      <c r="O21" s="64"/>
      <c r="P21" s="65" t="s">
        <v>44</v>
      </c>
      <c r="Q21" s="65" t="s">
        <v>62</v>
      </c>
      <c r="R21" s="65">
        <v>0.97</v>
      </c>
      <c r="S21" s="65">
        <v>0.29</v>
      </c>
      <c r="T21" s="65" t="s">
        <v>46</v>
      </c>
      <c r="U21" s="65" t="str">
        <f t="shared" si="0"/>
        <v>N/A</v>
      </c>
      <c r="V21" s="66" t="s">
        <v>47</v>
      </c>
    </row>
    <row r="22" spans="1:22" ht="75" customHeight="1" thickBot="1" thickTop="1">
      <c r="A22" s="62"/>
      <c r="B22" s="63" t="s">
        <v>48</v>
      </c>
      <c r="C22" s="64" t="s">
        <v>79</v>
      </c>
      <c r="D22" s="64"/>
      <c r="E22" s="64"/>
      <c r="F22" s="64"/>
      <c r="G22" s="64"/>
      <c r="H22" s="64"/>
      <c r="I22" s="64" t="s">
        <v>80</v>
      </c>
      <c r="J22" s="64"/>
      <c r="K22" s="64"/>
      <c r="L22" s="64" t="s">
        <v>81</v>
      </c>
      <c r="M22" s="64"/>
      <c r="N22" s="64"/>
      <c r="O22" s="64"/>
      <c r="P22" s="65" t="s">
        <v>44</v>
      </c>
      <c r="Q22" s="65" t="s">
        <v>62</v>
      </c>
      <c r="R22" s="65">
        <v>31.08</v>
      </c>
      <c r="S22" s="65">
        <v>9.32</v>
      </c>
      <c r="T22" s="65" t="s">
        <v>46</v>
      </c>
      <c r="U22" s="65" t="str">
        <f t="shared" si="0"/>
        <v>N/A</v>
      </c>
      <c r="V22" s="66" t="s">
        <v>47</v>
      </c>
    </row>
    <row r="23" spans="1:22" ht="75" customHeight="1" thickBot="1" thickTop="1">
      <c r="A23" s="62"/>
      <c r="B23" s="63" t="s">
        <v>48</v>
      </c>
      <c r="C23" s="64" t="s">
        <v>48</v>
      </c>
      <c r="D23" s="64"/>
      <c r="E23" s="64"/>
      <c r="F23" s="64"/>
      <c r="G23" s="64"/>
      <c r="H23" s="64"/>
      <c r="I23" s="64" t="s">
        <v>82</v>
      </c>
      <c r="J23" s="64"/>
      <c r="K23" s="64"/>
      <c r="L23" s="64" t="s">
        <v>83</v>
      </c>
      <c r="M23" s="64"/>
      <c r="N23" s="64"/>
      <c r="O23" s="64"/>
      <c r="P23" s="65" t="s">
        <v>44</v>
      </c>
      <c r="Q23" s="65" t="s">
        <v>62</v>
      </c>
      <c r="R23" s="65">
        <v>7.53</v>
      </c>
      <c r="S23" s="65">
        <v>2.26</v>
      </c>
      <c r="T23" s="65" t="s">
        <v>46</v>
      </c>
      <c r="U23" s="65" t="str">
        <f t="shared" si="0"/>
        <v>N/A</v>
      </c>
      <c r="V23" s="66" t="s">
        <v>47</v>
      </c>
    </row>
    <row r="24" spans="1:22" ht="75" customHeight="1" thickBot="1" thickTop="1">
      <c r="A24" s="62"/>
      <c r="B24" s="63" t="s">
        <v>48</v>
      </c>
      <c r="C24" s="64" t="s">
        <v>84</v>
      </c>
      <c r="D24" s="64"/>
      <c r="E24" s="64"/>
      <c r="F24" s="64"/>
      <c r="G24" s="64"/>
      <c r="H24" s="64"/>
      <c r="I24" s="64" t="s">
        <v>85</v>
      </c>
      <c r="J24" s="64"/>
      <c r="K24" s="64"/>
      <c r="L24" s="64" t="s">
        <v>86</v>
      </c>
      <c r="M24" s="64"/>
      <c r="N24" s="64"/>
      <c r="O24" s="64"/>
      <c r="P24" s="65" t="s">
        <v>44</v>
      </c>
      <c r="Q24" s="65" t="s">
        <v>62</v>
      </c>
      <c r="R24" s="65">
        <v>28.15</v>
      </c>
      <c r="S24" s="65">
        <v>8.45</v>
      </c>
      <c r="T24" s="65" t="s">
        <v>46</v>
      </c>
      <c r="U24" s="65" t="str">
        <f t="shared" si="0"/>
        <v>N/A</v>
      </c>
      <c r="V24" s="66" t="s">
        <v>47</v>
      </c>
    </row>
    <row r="25" spans="1:22" ht="75" customHeight="1" thickBot="1" thickTop="1">
      <c r="A25" s="62"/>
      <c r="B25" s="63" t="s">
        <v>87</v>
      </c>
      <c r="C25" s="64" t="s">
        <v>88</v>
      </c>
      <c r="D25" s="64"/>
      <c r="E25" s="64"/>
      <c r="F25" s="64"/>
      <c r="G25" s="64"/>
      <c r="H25" s="64"/>
      <c r="I25" s="64" t="s">
        <v>89</v>
      </c>
      <c r="J25" s="64"/>
      <c r="K25" s="64"/>
      <c r="L25" s="64" t="s">
        <v>90</v>
      </c>
      <c r="M25" s="64"/>
      <c r="N25" s="64"/>
      <c r="O25" s="64"/>
      <c r="P25" s="65" t="s">
        <v>44</v>
      </c>
      <c r="Q25" s="65" t="s">
        <v>91</v>
      </c>
      <c r="R25" s="65">
        <v>100</v>
      </c>
      <c r="S25" s="65">
        <v>93.65</v>
      </c>
      <c r="T25" s="65">
        <v>86.16</v>
      </c>
      <c r="U25" s="65">
        <f t="shared" si="0"/>
        <v>92.00213561131874</v>
      </c>
      <c r="V25" s="66" t="s">
        <v>47</v>
      </c>
    </row>
    <row r="26" spans="1:22" ht="75" customHeight="1" thickBot="1" thickTop="1">
      <c r="A26" s="62"/>
      <c r="B26" s="63" t="s">
        <v>48</v>
      </c>
      <c r="C26" s="64" t="s">
        <v>92</v>
      </c>
      <c r="D26" s="64"/>
      <c r="E26" s="64"/>
      <c r="F26" s="64"/>
      <c r="G26" s="64"/>
      <c r="H26" s="64"/>
      <c r="I26" s="64" t="s">
        <v>93</v>
      </c>
      <c r="J26" s="64"/>
      <c r="K26" s="64"/>
      <c r="L26" s="64" t="s">
        <v>94</v>
      </c>
      <c r="M26" s="64"/>
      <c r="N26" s="64"/>
      <c r="O26" s="64"/>
      <c r="P26" s="65" t="s">
        <v>44</v>
      </c>
      <c r="Q26" s="65" t="s">
        <v>62</v>
      </c>
      <c r="R26" s="65">
        <v>50</v>
      </c>
      <c r="S26" s="65">
        <v>25</v>
      </c>
      <c r="T26" s="65" t="s">
        <v>46</v>
      </c>
      <c r="U26" s="65" t="str">
        <f t="shared" si="0"/>
        <v>N/A</v>
      </c>
      <c r="V26" s="66" t="s">
        <v>47</v>
      </c>
    </row>
    <row r="27" spans="1:22" ht="75" customHeight="1" thickBot="1" thickTop="1">
      <c r="A27" s="62"/>
      <c r="B27" s="63" t="s">
        <v>48</v>
      </c>
      <c r="C27" s="64" t="s">
        <v>95</v>
      </c>
      <c r="D27" s="64"/>
      <c r="E27" s="64"/>
      <c r="F27" s="64"/>
      <c r="G27" s="64"/>
      <c r="H27" s="64"/>
      <c r="I27" s="64" t="s">
        <v>96</v>
      </c>
      <c r="J27" s="64"/>
      <c r="K27" s="64"/>
      <c r="L27" s="64" t="s">
        <v>97</v>
      </c>
      <c r="M27" s="64"/>
      <c r="N27" s="64"/>
      <c r="O27" s="64"/>
      <c r="P27" s="65" t="s">
        <v>98</v>
      </c>
      <c r="Q27" s="65" t="s">
        <v>91</v>
      </c>
      <c r="R27" s="65">
        <v>0</v>
      </c>
      <c r="S27" s="65">
        <v>0</v>
      </c>
      <c r="T27" s="65">
        <v>332</v>
      </c>
      <c r="U27" s="65" t="str">
        <f t="shared" si="0"/>
        <v>N/A</v>
      </c>
      <c r="V27" s="66" t="s">
        <v>99</v>
      </c>
    </row>
    <row r="28" spans="1:22" ht="22.5" customHeight="1" thickBot="1" thickTop="1">
      <c r="A28" s="62"/>
      <c r="B28" s="104" t="s">
        <v>161</v>
      </c>
      <c r="C28" s="106"/>
      <c r="D28" s="106"/>
      <c r="E28" s="106"/>
      <c r="F28" s="106"/>
      <c r="G28" s="106"/>
      <c r="H28" s="106"/>
      <c r="I28" s="106"/>
      <c r="J28" s="106"/>
      <c r="K28" s="106"/>
      <c r="L28" s="106"/>
      <c r="M28" s="106"/>
      <c r="N28" s="106"/>
      <c r="O28" s="106"/>
      <c r="P28" s="106"/>
      <c r="Q28" s="106"/>
      <c r="R28" s="106"/>
      <c r="S28" s="106"/>
      <c r="T28" s="106"/>
      <c r="U28" s="106"/>
      <c r="V28" s="105"/>
    </row>
    <row r="29" spans="1:22" ht="22.5" customHeight="1" thickBot="1">
      <c r="A29" s="62"/>
      <c r="B29" s="107"/>
      <c r="C29" s="107"/>
      <c r="D29" s="107"/>
      <c r="E29" s="107"/>
      <c r="F29" s="107"/>
      <c r="G29" s="107"/>
      <c r="H29" s="107"/>
      <c r="I29" s="108"/>
      <c r="J29" s="108"/>
      <c r="K29" s="107"/>
      <c r="L29" s="107"/>
      <c r="M29" s="107"/>
      <c r="N29" s="107"/>
      <c r="O29" s="109"/>
      <c r="P29" s="109"/>
      <c r="Q29" s="107"/>
      <c r="R29" s="110">
        <v>0</v>
      </c>
      <c r="S29" s="111">
        <v>0</v>
      </c>
      <c r="T29" s="111">
        <v>332</v>
      </c>
      <c r="U29" s="112" t="str">
        <f>IF(ISERROR(T29/S29),"N/A",T29/S29*100)</f>
        <v>N/A</v>
      </c>
      <c r="V29" s="107" t="s">
        <v>162</v>
      </c>
    </row>
    <row r="30" spans="1:22" ht="75" customHeight="1" thickBot="1" thickTop="1">
      <c r="A30" s="62"/>
      <c r="B30" s="63" t="s">
        <v>48</v>
      </c>
      <c r="C30" s="64" t="s">
        <v>100</v>
      </c>
      <c r="D30" s="64"/>
      <c r="E30" s="64"/>
      <c r="F30" s="64"/>
      <c r="G30" s="64"/>
      <c r="H30" s="64"/>
      <c r="I30" s="64" t="s">
        <v>101</v>
      </c>
      <c r="J30" s="64"/>
      <c r="K30" s="64"/>
      <c r="L30" s="64" t="s">
        <v>102</v>
      </c>
      <c r="M30" s="64"/>
      <c r="N30" s="64"/>
      <c r="O30" s="64"/>
      <c r="P30" s="65" t="s">
        <v>98</v>
      </c>
      <c r="Q30" s="65" t="s">
        <v>91</v>
      </c>
      <c r="R30" s="65">
        <v>0</v>
      </c>
      <c r="S30" s="65">
        <v>0</v>
      </c>
      <c r="T30" s="65">
        <v>2954</v>
      </c>
      <c r="U30" s="65" t="str">
        <f>IF(ISERROR(T30/S30),"N/A",T30/S30*100)</f>
        <v>N/A</v>
      </c>
      <c r="V30" s="66" t="s">
        <v>99</v>
      </c>
    </row>
    <row r="31" spans="1:22" ht="22.5" customHeight="1" thickBot="1" thickTop="1">
      <c r="A31" s="62"/>
      <c r="B31" s="104" t="s">
        <v>161</v>
      </c>
      <c r="C31" s="106"/>
      <c r="D31" s="106"/>
      <c r="E31" s="106"/>
      <c r="F31" s="106"/>
      <c r="G31" s="106"/>
      <c r="H31" s="106"/>
      <c r="I31" s="106"/>
      <c r="J31" s="106"/>
      <c r="K31" s="106"/>
      <c r="L31" s="106"/>
      <c r="M31" s="106"/>
      <c r="N31" s="106"/>
      <c r="O31" s="106"/>
      <c r="P31" s="106"/>
      <c r="Q31" s="106"/>
      <c r="R31" s="106"/>
      <c r="S31" s="106"/>
      <c r="T31" s="106"/>
      <c r="U31" s="106"/>
      <c r="V31" s="105"/>
    </row>
    <row r="32" spans="1:22" ht="22.5" customHeight="1" thickBot="1">
      <c r="A32" s="62"/>
      <c r="B32" s="107"/>
      <c r="C32" s="107"/>
      <c r="D32" s="107"/>
      <c r="E32" s="107"/>
      <c r="F32" s="107"/>
      <c r="G32" s="107"/>
      <c r="H32" s="107"/>
      <c r="I32" s="108"/>
      <c r="J32" s="108"/>
      <c r="K32" s="107"/>
      <c r="L32" s="107"/>
      <c r="M32" s="107"/>
      <c r="N32" s="107"/>
      <c r="O32" s="109"/>
      <c r="P32" s="109"/>
      <c r="Q32" s="107"/>
      <c r="R32" s="110">
        <v>0</v>
      </c>
      <c r="S32" s="111">
        <v>0</v>
      </c>
      <c r="T32" s="111">
        <v>2954</v>
      </c>
      <c r="U32" s="112" t="str">
        <f>IF(ISERROR(T32/S32),"N/A",T32/S32*100)</f>
        <v>N/A</v>
      </c>
      <c r="V32" s="107" t="s">
        <v>162</v>
      </c>
    </row>
    <row r="33" spans="1:22" ht="75" customHeight="1" thickBot="1" thickTop="1">
      <c r="A33" s="62"/>
      <c r="B33" s="63" t="s">
        <v>48</v>
      </c>
      <c r="C33" s="64" t="s">
        <v>103</v>
      </c>
      <c r="D33" s="64"/>
      <c r="E33" s="64"/>
      <c r="F33" s="64"/>
      <c r="G33" s="64"/>
      <c r="H33" s="64"/>
      <c r="I33" s="64" t="s">
        <v>104</v>
      </c>
      <c r="J33" s="64"/>
      <c r="K33" s="64"/>
      <c r="L33" s="64" t="s">
        <v>105</v>
      </c>
      <c r="M33" s="64"/>
      <c r="N33" s="64"/>
      <c r="O33" s="64"/>
      <c r="P33" s="65" t="s">
        <v>98</v>
      </c>
      <c r="Q33" s="65" t="s">
        <v>91</v>
      </c>
      <c r="R33" s="65">
        <v>0</v>
      </c>
      <c r="S33" s="65">
        <v>0</v>
      </c>
      <c r="T33" s="65">
        <v>0</v>
      </c>
      <c r="U33" s="65" t="str">
        <f>IF(ISERROR(T33/S33),"N/A",T33/S33*100)</f>
        <v>N/A</v>
      </c>
      <c r="V33" s="66" t="s">
        <v>99</v>
      </c>
    </row>
    <row r="34" spans="1:22" ht="22.5" customHeight="1" thickBot="1" thickTop="1">
      <c r="A34" s="62"/>
      <c r="B34" s="104" t="s">
        <v>161</v>
      </c>
      <c r="C34" s="106"/>
      <c r="D34" s="106"/>
      <c r="E34" s="106"/>
      <c r="F34" s="106"/>
      <c r="G34" s="106"/>
      <c r="H34" s="106"/>
      <c r="I34" s="106"/>
      <c r="J34" s="106"/>
      <c r="K34" s="106"/>
      <c r="L34" s="106"/>
      <c r="M34" s="106"/>
      <c r="N34" s="106"/>
      <c r="O34" s="106"/>
      <c r="P34" s="106"/>
      <c r="Q34" s="106"/>
      <c r="R34" s="106"/>
      <c r="S34" s="106"/>
      <c r="T34" s="106"/>
      <c r="U34" s="106"/>
      <c r="V34" s="105"/>
    </row>
    <row r="35" spans="1:22" ht="22.5" customHeight="1" thickBot="1">
      <c r="A35" s="62"/>
      <c r="B35" s="107"/>
      <c r="C35" s="107"/>
      <c r="D35" s="107"/>
      <c r="E35" s="107"/>
      <c r="F35" s="107"/>
      <c r="G35" s="107"/>
      <c r="H35" s="107"/>
      <c r="I35" s="108"/>
      <c r="J35" s="108"/>
      <c r="K35" s="107"/>
      <c r="L35" s="107"/>
      <c r="M35" s="107"/>
      <c r="N35" s="107"/>
      <c r="O35" s="109"/>
      <c r="P35" s="109"/>
      <c r="Q35" s="107"/>
      <c r="R35" s="110">
        <v>0</v>
      </c>
      <c r="S35" s="111">
        <v>0</v>
      </c>
      <c r="T35" s="111">
        <v>0</v>
      </c>
      <c r="U35" s="112" t="str">
        <f>IF(ISERROR(T35/S35),"N/A",T35/S35*100)</f>
        <v>N/A</v>
      </c>
      <c r="V35" s="107" t="s">
        <v>162</v>
      </c>
    </row>
    <row r="36" spans="1:22" ht="75" customHeight="1" thickBot="1" thickTop="1">
      <c r="A36" s="62"/>
      <c r="B36" s="63" t="s">
        <v>48</v>
      </c>
      <c r="C36" s="64" t="s">
        <v>106</v>
      </c>
      <c r="D36" s="64"/>
      <c r="E36" s="64"/>
      <c r="F36" s="64"/>
      <c r="G36" s="64"/>
      <c r="H36" s="64"/>
      <c r="I36" s="64" t="s">
        <v>107</v>
      </c>
      <c r="J36" s="64"/>
      <c r="K36" s="64"/>
      <c r="L36" s="64" t="s">
        <v>108</v>
      </c>
      <c r="M36" s="64"/>
      <c r="N36" s="64"/>
      <c r="O36" s="64"/>
      <c r="P36" s="65" t="s">
        <v>98</v>
      </c>
      <c r="Q36" s="65" t="s">
        <v>91</v>
      </c>
      <c r="R36" s="65">
        <v>0</v>
      </c>
      <c r="S36" s="65">
        <v>0</v>
      </c>
      <c r="T36" s="65">
        <v>0</v>
      </c>
      <c r="U36" s="65" t="str">
        <f>IF(ISERROR(T36/S36),"N/A",T36/S36*100)</f>
        <v>N/A</v>
      </c>
      <c r="V36" s="66" t="s">
        <v>99</v>
      </c>
    </row>
    <row r="37" spans="1:22" ht="22.5" customHeight="1" thickBot="1" thickTop="1">
      <c r="A37" s="62"/>
      <c r="B37" s="104" t="s">
        <v>161</v>
      </c>
      <c r="C37" s="106"/>
      <c r="D37" s="106"/>
      <c r="E37" s="106"/>
      <c r="F37" s="106"/>
      <c r="G37" s="106"/>
      <c r="H37" s="106"/>
      <c r="I37" s="106"/>
      <c r="J37" s="106"/>
      <c r="K37" s="106"/>
      <c r="L37" s="106"/>
      <c r="M37" s="106"/>
      <c r="N37" s="106"/>
      <c r="O37" s="106"/>
      <c r="P37" s="106"/>
      <c r="Q37" s="106"/>
      <c r="R37" s="106"/>
      <c r="S37" s="106"/>
      <c r="T37" s="106"/>
      <c r="U37" s="106"/>
      <c r="V37" s="105"/>
    </row>
    <row r="38" spans="1:22" ht="22.5" customHeight="1" thickBot="1">
      <c r="A38" s="62"/>
      <c r="B38" s="107"/>
      <c r="C38" s="107"/>
      <c r="D38" s="107"/>
      <c r="E38" s="107"/>
      <c r="F38" s="107"/>
      <c r="G38" s="107"/>
      <c r="H38" s="107"/>
      <c r="I38" s="108"/>
      <c r="J38" s="108"/>
      <c r="K38" s="107"/>
      <c r="L38" s="107"/>
      <c r="M38" s="107"/>
      <c r="N38" s="107"/>
      <c r="O38" s="109"/>
      <c r="P38" s="109"/>
      <c r="Q38" s="107"/>
      <c r="R38" s="110">
        <v>0</v>
      </c>
      <c r="S38" s="111">
        <v>0</v>
      </c>
      <c r="T38" s="111">
        <v>0</v>
      </c>
      <c r="U38" s="112" t="str">
        <f>IF(ISERROR(T38/S38),"N/A",T38/S38*100)</f>
        <v>N/A</v>
      </c>
      <c r="V38" s="107" t="s">
        <v>162</v>
      </c>
    </row>
    <row r="39" spans="1:22" ht="75" customHeight="1" thickBot="1" thickTop="1">
      <c r="A39" s="62"/>
      <c r="B39" s="63" t="s">
        <v>48</v>
      </c>
      <c r="C39" s="64" t="s">
        <v>109</v>
      </c>
      <c r="D39" s="64"/>
      <c r="E39" s="64"/>
      <c r="F39" s="64"/>
      <c r="G39" s="64"/>
      <c r="H39" s="64"/>
      <c r="I39" s="64" t="s">
        <v>110</v>
      </c>
      <c r="J39" s="64"/>
      <c r="K39" s="64"/>
      <c r="L39" s="64" t="s">
        <v>111</v>
      </c>
      <c r="M39" s="64"/>
      <c r="N39" s="64"/>
      <c r="O39" s="64"/>
      <c r="P39" s="65" t="s">
        <v>98</v>
      </c>
      <c r="Q39" s="65" t="s">
        <v>91</v>
      </c>
      <c r="R39" s="65">
        <v>0</v>
      </c>
      <c r="S39" s="65">
        <v>0</v>
      </c>
      <c r="T39" s="65">
        <v>0</v>
      </c>
      <c r="U39" s="65" t="str">
        <f>IF(ISERROR(T39/S39),"N/A",T39/S39*100)</f>
        <v>N/A</v>
      </c>
      <c r="V39" s="66" t="s">
        <v>99</v>
      </c>
    </row>
    <row r="40" spans="1:22" ht="22.5" customHeight="1" thickBot="1" thickTop="1">
      <c r="A40" s="62"/>
      <c r="B40" s="104" t="s">
        <v>161</v>
      </c>
      <c r="C40" s="106"/>
      <c r="D40" s="106"/>
      <c r="E40" s="106"/>
      <c r="F40" s="106"/>
      <c r="G40" s="106"/>
      <c r="H40" s="106"/>
      <c r="I40" s="106"/>
      <c r="J40" s="106"/>
      <c r="K40" s="106"/>
      <c r="L40" s="106"/>
      <c r="M40" s="106"/>
      <c r="N40" s="106"/>
      <c r="O40" s="106"/>
      <c r="P40" s="106"/>
      <c r="Q40" s="106"/>
      <c r="R40" s="106"/>
      <c r="S40" s="106"/>
      <c r="T40" s="106"/>
      <c r="U40" s="106"/>
      <c r="V40" s="105"/>
    </row>
    <row r="41" spans="1:22" ht="22.5" customHeight="1" thickBot="1">
      <c r="A41" s="62"/>
      <c r="B41" s="107"/>
      <c r="C41" s="107"/>
      <c r="D41" s="107"/>
      <c r="E41" s="107"/>
      <c r="F41" s="107"/>
      <c r="G41" s="107"/>
      <c r="H41" s="107"/>
      <c r="I41" s="108"/>
      <c r="J41" s="108"/>
      <c r="K41" s="107"/>
      <c r="L41" s="107"/>
      <c r="M41" s="107"/>
      <c r="N41" s="107"/>
      <c r="O41" s="109"/>
      <c r="P41" s="109"/>
      <c r="Q41" s="107"/>
      <c r="R41" s="110">
        <v>0</v>
      </c>
      <c r="S41" s="111">
        <v>0</v>
      </c>
      <c r="T41" s="111">
        <v>0</v>
      </c>
      <c r="U41" s="112" t="str">
        <f>IF(ISERROR(T41/S41),"N/A",T41/S41*100)</f>
        <v>N/A</v>
      </c>
      <c r="V41" s="107" t="s">
        <v>162</v>
      </c>
    </row>
    <row r="42" spans="1:22" ht="75" customHeight="1" thickBot="1" thickTop="1">
      <c r="A42" s="62"/>
      <c r="B42" s="63" t="s">
        <v>48</v>
      </c>
      <c r="C42" s="64" t="s">
        <v>112</v>
      </c>
      <c r="D42" s="64"/>
      <c r="E42" s="64"/>
      <c r="F42" s="64"/>
      <c r="G42" s="64"/>
      <c r="H42" s="64"/>
      <c r="I42" s="64" t="s">
        <v>113</v>
      </c>
      <c r="J42" s="64"/>
      <c r="K42" s="64"/>
      <c r="L42" s="64" t="s">
        <v>114</v>
      </c>
      <c r="M42" s="64"/>
      <c r="N42" s="64"/>
      <c r="O42" s="64"/>
      <c r="P42" s="65" t="s">
        <v>98</v>
      </c>
      <c r="Q42" s="65" t="s">
        <v>91</v>
      </c>
      <c r="R42" s="65" t="s">
        <v>46</v>
      </c>
      <c r="S42" s="65" t="s">
        <v>46</v>
      </c>
      <c r="T42" s="65" t="s">
        <v>46</v>
      </c>
      <c r="U42" s="65" t="str">
        <f>IF(ISERROR(T42/S42),"N/A",T42/S42*100)</f>
        <v>N/A</v>
      </c>
      <c r="V42" s="66" t="s">
        <v>115</v>
      </c>
    </row>
    <row r="43" spans="1:22" ht="22.5" customHeight="1" thickBot="1" thickTop="1">
      <c r="A43" s="62"/>
      <c r="B43" s="104" t="s">
        <v>163</v>
      </c>
      <c r="C43" s="106"/>
      <c r="D43" s="106"/>
      <c r="E43" s="106"/>
      <c r="F43" s="106"/>
      <c r="G43" s="106"/>
      <c r="H43" s="106"/>
      <c r="I43" s="106"/>
      <c r="J43" s="106"/>
      <c r="K43" s="106"/>
      <c r="L43" s="106"/>
      <c r="M43" s="106"/>
      <c r="N43" s="106"/>
      <c r="O43" s="106"/>
      <c r="P43" s="106"/>
      <c r="Q43" s="106"/>
      <c r="R43" s="106"/>
      <c r="S43" s="106"/>
      <c r="T43" s="106"/>
      <c r="U43" s="106"/>
      <c r="V43" s="105"/>
    </row>
    <row r="44" spans="1:22" ht="75" customHeight="1" thickBot="1" thickTop="1">
      <c r="A44" s="62"/>
      <c r="B44" s="63" t="s">
        <v>48</v>
      </c>
      <c r="C44" s="64" t="s">
        <v>48</v>
      </c>
      <c r="D44" s="64"/>
      <c r="E44" s="64"/>
      <c r="F44" s="64"/>
      <c r="G44" s="64"/>
      <c r="H44" s="64"/>
      <c r="I44" s="64" t="s">
        <v>116</v>
      </c>
      <c r="J44" s="64"/>
      <c r="K44" s="64"/>
      <c r="L44" s="64" t="s">
        <v>117</v>
      </c>
      <c r="M44" s="64"/>
      <c r="N44" s="64"/>
      <c r="O44" s="64"/>
      <c r="P44" s="65" t="s">
        <v>98</v>
      </c>
      <c r="Q44" s="65" t="s">
        <v>91</v>
      </c>
      <c r="R44" s="65" t="s">
        <v>46</v>
      </c>
      <c r="S44" s="65" t="s">
        <v>46</v>
      </c>
      <c r="T44" s="65" t="s">
        <v>46</v>
      </c>
      <c r="U44" s="65" t="str">
        <f>IF(ISERROR(T44/S44),"N/A",T44/S44*100)</f>
        <v>N/A</v>
      </c>
      <c r="V44" s="66" t="s">
        <v>115</v>
      </c>
    </row>
    <row r="45" spans="1:22" ht="22.5" customHeight="1" thickBot="1" thickTop="1">
      <c r="A45" s="62"/>
      <c r="B45" s="104" t="s">
        <v>163</v>
      </c>
      <c r="C45" s="106"/>
      <c r="D45" s="106"/>
      <c r="E45" s="106"/>
      <c r="F45" s="106"/>
      <c r="G45" s="106"/>
      <c r="H45" s="106"/>
      <c r="I45" s="106"/>
      <c r="J45" s="106"/>
      <c r="K45" s="106"/>
      <c r="L45" s="106"/>
      <c r="M45" s="106"/>
      <c r="N45" s="106"/>
      <c r="O45" s="106"/>
      <c r="P45" s="106"/>
      <c r="Q45" s="106"/>
      <c r="R45" s="106"/>
      <c r="S45" s="106"/>
      <c r="T45" s="106"/>
      <c r="U45" s="106"/>
      <c r="V45" s="105"/>
    </row>
    <row r="46" spans="1:22" ht="75" customHeight="1" thickBot="1" thickTop="1">
      <c r="A46" s="62"/>
      <c r="B46" s="63" t="s">
        <v>48</v>
      </c>
      <c r="C46" s="64" t="s">
        <v>118</v>
      </c>
      <c r="D46" s="64"/>
      <c r="E46" s="64"/>
      <c r="F46" s="64"/>
      <c r="G46" s="64"/>
      <c r="H46" s="64"/>
      <c r="I46" s="64" t="s">
        <v>119</v>
      </c>
      <c r="J46" s="64"/>
      <c r="K46" s="64"/>
      <c r="L46" s="64" t="s">
        <v>120</v>
      </c>
      <c r="M46" s="64"/>
      <c r="N46" s="64"/>
      <c r="O46" s="64"/>
      <c r="P46" s="65" t="s">
        <v>98</v>
      </c>
      <c r="Q46" s="65" t="s">
        <v>91</v>
      </c>
      <c r="R46" s="65" t="s">
        <v>46</v>
      </c>
      <c r="S46" s="65" t="s">
        <v>46</v>
      </c>
      <c r="T46" s="65" t="s">
        <v>46</v>
      </c>
      <c r="U46" s="65" t="str">
        <f>IF(ISERROR(T46/S46),"N/A",T46/S46*100)</f>
        <v>N/A</v>
      </c>
      <c r="V46" s="66" t="s">
        <v>115</v>
      </c>
    </row>
    <row r="47" spans="1:22" ht="22.5" customHeight="1" thickBot="1" thickTop="1">
      <c r="A47" s="62"/>
      <c r="B47" s="104" t="s">
        <v>163</v>
      </c>
      <c r="C47" s="106"/>
      <c r="D47" s="106"/>
      <c r="E47" s="106"/>
      <c r="F47" s="106"/>
      <c r="G47" s="106"/>
      <c r="H47" s="106"/>
      <c r="I47" s="106"/>
      <c r="J47" s="106"/>
      <c r="K47" s="106"/>
      <c r="L47" s="106"/>
      <c r="M47" s="106"/>
      <c r="N47" s="106"/>
      <c r="O47" s="106"/>
      <c r="P47" s="106"/>
      <c r="Q47" s="106"/>
      <c r="R47" s="106"/>
      <c r="S47" s="106"/>
      <c r="T47" s="106"/>
      <c r="U47" s="106"/>
      <c r="V47" s="105"/>
    </row>
    <row r="48" spans="1:22" ht="75" customHeight="1" thickBot="1" thickTop="1">
      <c r="A48" s="62"/>
      <c r="B48" s="63" t="s">
        <v>48</v>
      </c>
      <c r="C48" s="64" t="s">
        <v>121</v>
      </c>
      <c r="D48" s="64"/>
      <c r="E48" s="64"/>
      <c r="F48" s="64"/>
      <c r="G48" s="64"/>
      <c r="H48" s="64"/>
      <c r="I48" s="64" t="s">
        <v>122</v>
      </c>
      <c r="J48" s="64"/>
      <c r="K48" s="64"/>
      <c r="L48" s="64" t="s">
        <v>123</v>
      </c>
      <c r="M48" s="64"/>
      <c r="N48" s="64"/>
      <c r="O48" s="64"/>
      <c r="P48" s="65" t="s">
        <v>44</v>
      </c>
      <c r="Q48" s="65" t="s">
        <v>91</v>
      </c>
      <c r="R48" s="65">
        <v>75</v>
      </c>
      <c r="S48" s="65">
        <v>56</v>
      </c>
      <c r="T48" s="65">
        <v>53</v>
      </c>
      <c r="U48" s="65">
        <f>IF(ISERROR(T48/S48),"N/A",T48/S48*100)</f>
        <v>94.64285714285714</v>
      </c>
      <c r="V48" s="66" t="s">
        <v>47</v>
      </c>
    </row>
    <row r="49" spans="2:23" ht="22.5" customHeight="1" thickBot="1" thickTop="1">
      <c r="B49" s="13" t="s">
        <v>124</v>
      </c>
      <c r="C49" s="14"/>
      <c r="D49" s="14"/>
      <c r="E49" s="14"/>
      <c r="F49" s="14"/>
      <c r="G49" s="14"/>
      <c r="H49" s="15"/>
      <c r="I49" s="15"/>
      <c r="J49" s="15"/>
      <c r="K49" s="15"/>
      <c r="L49" s="15"/>
      <c r="M49" s="15"/>
      <c r="N49" s="15"/>
      <c r="O49" s="15"/>
      <c r="P49" s="15"/>
      <c r="Q49" s="15"/>
      <c r="R49" s="15"/>
      <c r="S49" s="15"/>
      <c r="T49" s="15"/>
      <c r="U49" s="15"/>
      <c r="V49" s="16"/>
      <c r="W49" s="67"/>
    </row>
    <row r="50" spans="2:22" ht="32.25" customHeight="1" thickTop="1">
      <c r="B50" s="68"/>
      <c r="C50" s="69"/>
      <c r="D50" s="69"/>
      <c r="E50" s="69"/>
      <c r="F50" s="69"/>
      <c r="G50" s="69"/>
      <c r="H50" s="70"/>
      <c r="I50" s="70"/>
      <c r="J50" s="70"/>
      <c r="K50" s="70"/>
      <c r="L50" s="70"/>
      <c r="M50" s="70"/>
      <c r="N50" s="70"/>
      <c r="O50" s="70"/>
      <c r="P50" s="71"/>
      <c r="Q50" s="72"/>
      <c r="R50" s="50" t="s">
        <v>125</v>
      </c>
      <c r="S50" s="46" t="s">
        <v>126</v>
      </c>
      <c r="T50" s="50" t="s">
        <v>127</v>
      </c>
      <c r="U50" s="50" t="s">
        <v>128</v>
      </c>
      <c r="V50" s="73"/>
    </row>
    <row r="51" spans="2:22" ht="30" customHeight="1" thickBot="1">
      <c r="B51" s="75"/>
      <c r="C51" s="76"/>
      <c r="D51" s="76"/>
      <c r="E51" s="76"/>
      <c r="F51" s="76"/>
      <c r="G51" s="76"/>
      <c r="H51" s="77"/>
      <c r="I51" s="77"/>
      <c r="J51" s="77"/>
      <c r="K51" s="77"/>
      <c r="L51" s="77"/>
      <c r="M51" s="77"/>
      <c r="N51" s="77"/>
      <c r="O51" s="77"/>
      <c r="P51" s="78"/>
      <c r="Q51" s="79"/>
      <c r="R51" s="80" t="s">
        <v>129</v>
      </c>
      <c r="S51" s="79" t="s">
        <v>129</v>
      </c>
      <c r="T51" s="79" t="s">
        <v>129</v>
      </c>
      <c r="U51" s="79" t="s">
        <v>130</v>
      </c>
      <c r="V51" s="74"/>
    </row>
    <row r="52" spans="2:22" ht="13.5" customHeight="1" thickBot="1">
      <c r="B52" s="81" t="s">
        <v>131</v>
      </c>
      <c r="C52" s="82"/>
      <c r="D52" s="82"/>
      <c r="E52" s="83"/>
      <c r="F52" s="83"/>
      <c r="G52" s="83"/>
      <c r="H52" s="84"/>
      <c r="I52" s="84"/>
      <c r="J52" s="84"/>
      <c r="K52" s="84"/>
      <c r="L52" s="84"/>
      <c r="M52" s="84"/>
      <c r="N52" s="84"/>
      <c r="O52" s="84"/>
      <c r="P52" s="85"/>
      <c r="Q52" s="85"/>
      <c r="R52" s="86">
        <v>50893.028748</v>
      </c>
      <c r="S52" s="86">
        <v>45803.725884</v>
      </c>
      <c r="T52" s="86">
        <v>45803.725884</v>
      </c>
      <c r="U52" s="86">
        <f>+IF(ISERR(T52/S52*100),"N/A",T52/S52*100)</f>
        <v>100</v>
      </c>
      <c r="V52" s="87"/>
    </row>
    <row r="53" spans="2:22" ht="13.5" customHeight="1" thickBot="1">
      <c r="B53" s="88" t="s">
        <v>132</v>
      </c>
      <c r="C53" s="89"/>
      <c r="D53" s="89"/>
      <c r="E53" s="90"/>
      <c r="F53" s="90"/>
      <c r="G53" s="90"/>
      <c r="H53" s="91"/>
      <c r="I53" s="91"/>
      <c r="J53" s="91"/>
      <c r="K53" s="91"/>
      <c r="L53" s="91"/>
      <c r="M53" s="91"/>
      <c r="N53" s="91"/>
      <c r="O53" s="91"/>
      <c r="P53" s="92"/>
      <c r="Q53" s="92"/>
      <c r="R53" s="86">
        <v>50893.028748</v>
      </c>
      <c r="S53" s="86">
        <v>45803.725884</v>
      </c>
      <c r="T53" s="86">
        <v>45803.725884</v>
      </c>
      <c r="U53" s="86">
        <f>+IF(ISERR(T53/S53*100),"N/A",T53/S53*100)</f>
        <v>100</v>
      </c>
      <c r="V53" s="87"/>
    </row>
    <row r="54" spans="2:22" s="93" customFormat="1" ht="14.25" customHeight="1" thickBot="1" thickTop="1">
      <c r="B54" s="94" t="s">
        <v>133</v>
      </c>
      <c r="C54" s="95"/>
      <c r="D54" s="95"/>
      <c r="E54" s="95"/>
      <c r="F54" s="95"/>
      <c r="G54" s="95"/>
      <c r="H54" s="96"/>
      <c r="I54" s="96"/>
      <c r="J54" s="96"/>
      <c r="K54" s="96"/>
      <c r="L54" s="96"/>
      <c r="M54" s="96"/>
      <c r="N54" s="96"/>
      <c r="O54" s="96"/>
      <c r="P54" s="96"/>
      <c r="Q54" s="96"/>
      <c r="R54" s="96"/>
      <c r="S54" s="96"/>
      <c r="T54" s="96"/>
      <c r="U54" s="96"/>
      <c r="V54" s="97"/>
    </row>
    <row r="55" spans="2:22" ht="44.25" customHeight="1" thickTop="1">
      <c r="B55" s="98" t="s">
        <v>134</v>
      </c>
      <c r="C55" s="100"/>
      <c r="D55" s="100"/>
      <c r="E55" s="100"/>
      <c r="F55" s="100"/>
      <c r="G55" s="100"/>
      <c r="H55" s="100"/>
      <c r="I55" s="100"/>
      <c r="J55" s="100"/>
      <c r="K55" s="100"/>
      <c r="L55" s="100"/>
      <c r="M55" s="100"/>
      <c r="N55" s="100"/>
      <c r="O55" s="100"/>
      <c r="P55" s="100"/>
      <c r="Q55" s="100"/>
      <c r="R55" s="100"/>
      <c r="S55" s="100"/>
      <c r="T55" s="100"/>
      <c r="U55" s="100"/>
      <c r="V55" s="99"/>
    </row>
    <row r="56" spans="2:22" ht="34.5" customHeight="1">
      <c r="B56" s="101" t="s">
        <v>135</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136</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137</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138</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139</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140</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141</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142</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143</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144</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145</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146</v>
      </c>
      <c r="C67" s="103"/>
      <c r="D67" s="103"/>
      <c r="E67" s="103"/>
      <c r="F67" s="103"/>
      <c r="G67" s="103"/>
      <c r="H67" s="103"/>
      <c r="I67" s="103"/>
      <c r="J67" s="103"/>
      <c r="K67" s="103"/>
      <c r="L67" s="103"/>
      <c r="M67" s="103"/>
      <c r="N67" s="103"/>
      <c r="O67" s="103"/>
      <c r="P67" s="103"/>
      <c r="Q67" s="103"/>
      <c r="R67" s="103"/>
      <c r="S67" s="103"/>
      <c r="T67" s="103"/>
      <c r="U67" s="103"/>
      <c r="V67" s="102"/>
    </row>
    <row r="68" spans="2:22" ht="34.5" customHeight="1">
      <c r="B68" s="101" t="s">
        <v>147</v>
      </c>
      <c r="C68" s="103"/>
      <c r="D68" s="103"/>
      <c r="E68" s="103"/>
      <c r="F68" s="103"/>
      <c r="G68" s="103"/>
      <c r="H68" s="103"/>
      <c r="I68" s="103"/>
      <c r="J68" s="103"/>
      <c r="K68" s="103"/>
      <c r="L68" s="103"/>
      <c r="M68" s="103"/>
      <c r="N68" s="103"/>
      <c r="O68" s="103"/>
      <c r="P68" s="103"/>
      <c r="Q68" s="103"/>
      <c r="R68" s="103"/>
      <c r="S68" s="103"/>
      <c r="T68" s="103"/>
      <c r="U68" s="103"/>
      <c r="V68" s="102"/>
    </row>
    <row r="69" spans="2:22" ht="34.5" customHeight="1">
      <c r="B69" s="101" t="s">
        <v>148</v>
      </c>
      <c r="C69" s="103"/>
      <c r="D69" s="103"/>
      <c r="E69" s="103"/>
      <c r="F69" s="103"/>
      <c r="G69" s="103"/>
      <c r="H69" s="103"/>
      <c r="I69" s="103"/>
      <c r="J69" s="103"/>
      <c r="K69" s="103"/>
      <c r="L69" s="103"/>
      <c r="M69" s="103"/>
      <c r="N69" s="103"/>
      <c r="O69" s="103"/>
      <c r="P69" s="103"/>
      <c r="Q69" s="103"/>
      <c r="R69" s="103"/>
      <c r="S69" s="103"/>
      <c r="T69" s="103"/>
      <c r="U69" s="103"/>
      <c r="V69" s="102"/>
    </row>
    <row r="70" spans="2:22" ht="34.5" customHeight="1">
      <c r="B70" s="101" t="s">
        <v>149</v>
      </c>
      <c r="C70" s="103"/>
      <c r="D70" s="103"/>
      <c r="E70" s="103"/>
      <c r="F70" s="103"/>
      <c r="G70" s="103"/>
      <c r="H70" s="103"/>
      <c r="I70" s="103"/>
      <c r="J70" s="103"/>
      <c r="K70" s="103"/>
      <c r="L70" s="103"/>
      <c r="M70" s="103"/>
      <c r="N70" s="103"/>
      <c r="O70" s="103"/>
      <c r="P70" s="103"/>
      <c r="Q70" s="103"/>
      <c r="R70" s="103"/>
      <c r="S70" s="103"/>
      <c r="T70" s="103"/>
      <c r="U70" s="103"/>
      <c r="V70" s="102"/>
    </row>
    <row r="71" spans="2:22" ht="34.5" customHeight="1">
      <c r="B71" s="101" t="s">
        <v>150</v>
      </c>
      <c r="C71" s="103"/>
      <c r="D71" s="103"/>
      <c r="E71" s="103"/>
      <c r="F71" s="103"/>
      <c r="G71" s="103"/>
      <c r="H71" s="103"/>
      <c r="I71" s="103"/>
      <c r="J71" s="103"/>
      <c r="K71" s="103"/>
      <c r="L71" s="103"/>
      <c r="M71" s="103"/>
      <c r="N71" s="103"/>
      <c r="O71" s="103"/>
      <c r="P71" s="103"/>
      <c r="Q71" s="103"/>
      <c r="R71" s="103"/>
      <c r="S71" s="103"/>
      <c r="T71" s="103"/>
      <c r="U71" s="103"/>
      <c r="V71" s="102"/>
    </row>
    <row r="72" spans="2:22" ht="34.5" customHeight="1">
      <c r="B72" s="101" t="s">
        <v>164</v>
      </c>
      <c r="C72" s="103"/>
      <c r="D72" s="103"/>
      <c r="E72" s="103"/>
      <c r="F72" s="103"/>
      <c r="G72" s="103"/>
      <c r="H72" s="103"/>
      <c r="I72" s="103"/>
      <c r="J72" s="103"/>
      <c r="K72" s="103"/>
      <c r="L72" s="103"/>
      <c r="M72" s="103"/>
      <c r="N72" s="103"/>
      <c r="O72" s="103"/>
      <c r="P72" s="103"/>
      <c r="Q72" s="103"/>
      <c r="R72" s="103"/>
      <c r="S72" s="103"/>
      <c r="T72" s="103"/>
      <c r="U72" s="103"/>
      <c r="V72" s="102"/>
    </row>
    <row r="73" spans="2:22" ht="34.5" customHeight="1">
      <c r="B73" s="101" t="s">
        <v>165</v>
      </c>
      <c r="C73" s="103"/>
      <c r="D73" s="103"/>
      <c r="E73" s="103"/>
      <c r="F73" s="103"/>
      <c r="G73" s="103"/>
      <c r="H73" s="103"/>
      <c r="I73" s="103"/>
      <c r="J73" s="103"/>
      <c r="K73" s="103"/>
      <c r="L73" s="103"/>
      <c r="M73" s="103"/>
      <c r="N73" s="103"/>
      <c r="O73" s="103"/>
      <c r="P73" s="103"/>
      <c r="Q73" s="103"/>
      <c r="R73" s="103"/>
      <c r="S73" s="103"/>
      <c r="T73" s="103"/>
      <c r="U73" s="103"/>
      <c r="V73" s="102"/>
    </row>
    <row r="74" spans="2:22" ht="34.5" customHeight="1">
      <c r="B74" s="101" t="s">
        <v>166</v>
      </c>
      <c r="C74" s="103"/>
      <c r="D74" s="103"/>
      <c r="E74" s="103"/>
      <c r="F74" s="103"/>
      <c r="G74" s="103"/>
      <c r="H74" s="103"/>
      <c r="I74" s="103"/>
      <c r="J74" s="103"/>
      <c r="K74" s="103"/>
      <c r="L74" s="103"/>
      <c r="M74" s="103"/>
      <c r="N74" s="103"/>
      <c r="O74" s="103"/>
      <c r="P74" s="103"/>
      <c r="Q74" s="103"/>
      <c r="R74" s="103"/>
      <c r="S74" s="103"/>
      <c r="T74" s="103"/>
      <c r="U74" s="103"/>
      <c r="V74" s="102"/>
    </row>
    <row r="75" spans="2:22" ht="34.5" customHeight="1">
      <c r="B75" s="101" t="s">
        <v>167</v>
      </c>
      <c r="C75" s="103"/>
      <c r="D75" s="103"/>
      <c r="E75" s="103"/>
      <c r="F75" s="103"/>
      <c r="G75" s="103"/>
      <c r="H75" s="103"/>
      <c r="I75" s="103"/>
      <c r="J75" s="103"/>
      <c r="K75" s="103"/>
      <c r="L75" s="103"/>
      <c r="M75" s="103"/>
      <c r="N75" s="103"/>
      <c r="O75" s="103"/>
      <c r="P75" s="103"/>
      <c r="Q75" s="103"/>
      <c r="R75" s="103"/>
      <c r="S75" s="103"/>
      <c r="T75" s="103"/>
      <c r="U75" s="103"/>
      <c r="V75" s="102"/>
    </row>
    <row r="76" spans="2:22" ht="34.5" customHeight="1">
      <c r="B76" s="101" t="s">
        <v>168</v>
      </c>
      <c r="C76" s="103"/>
      <c r="D76" s="103"/>
      <c r="E76" s="103"/>
      <c r="F76" s="103"/>
      <c r="G76" s="103"/>
      <c r="H76" s="103"/>
      <c r="I76" s="103"/>
      <c r="J76" s="103"/>
      <c r="K76" s="103"/>
      <c r="L76" s="103"/>
      <c r="M76" s="103"/>
      <c r="N76" s="103"/>
      <c r="O76" s="103"/>
      <c r="P76" s="103"/>
      <c r="Q76" s="103"/>
      <c r="R76" s="103"/>
      <c r="S76" s="103"/>
      <c r="T76" s="103"/>
      <c r="U76" s="103"/>
      <c r="V76" s="102"/>
    </row>
    <row r="77" spans="2:22" ht="34.5" customHeight="1">
      <c r="B77" s="101" t="s">
        <v>169</v>
      </c>
      <c r="C77" s="103"/>
      <c r="D77" s="103"/>
      <c r="E77" s="103"/>
      <c r="F77" s="103"/>
      <c r="G77" s="103"/>
      <c r="H77" s="103"/>
      <c r="I77" s="103"/>
      <c r="J77" s="103"/>
      <c r="K77" s="103"/>
      <c r="L77" s="103"/>
      <c r="M77" s="103"/>
      <c r="N77" s="103"/>
      <c r="O77" s="103"/>
      <c r="P77" s="103"/>
      <c r="Q77" s="103"/>
      <c r="R77" s="103"/>
      <c r="S77" s="103"/>
      <c r="T77" s="103"/>
      <c r="U77" s="103"/>
      <c r="V77" s="102"/>
    </row>
    <row r="78" spans="2:22" ht="34.5" customHeight="1">
      <c r="B78" s="101" t="s">
        <v>170</v>
      </c>
      <c r="C78" s="103"/>
      <c r="D78" s="103"/>
      <c r="E78" s="103"/>
      <c r="F78" s="103"/>
      <c r="G78" s="103"/>
      <c r="H78" s="103"/>
      <c r="I78" s="103"/>
      <c r="J78" s="103"/>
      <c r="K78" s="103"/>
      <c r="L78" s="103"/>
      <c r="M78" s="103"/>
      <c r="N78" s="103"/>
      <c r="O78" s="103"/>
      <c r="P78" s="103"/>
      <c r="Q78" s="103"/>
      <c r="R78" s="103"/>
      <c r="S78" s="103"/>
      <c r="T78" s="103"/>
      <c r="U78" s="103"/>
      <c r="V78" s="102"/>
    </row>
    <row r="79" spans="2:22" ht="34.5" customHeight="1">
      <c r="B79" s="101" t="s">
        <v>171</v>
      </c>
      <c r="C79" s="103"/>
      <c r="D79" s="103"/>
      <c r="E79" s="103"/>
      <c r="F79" s="103"/>
      <c r="G79" s="103"/>
      <c r="H79" s="103"/>
      <c r="I79" s="103"/>
      <c r="J79" s="103"/>
      <c r="K79" s="103"/>
      <c r="L79" s="103"/>
      <c r="M79" s="103"/>
      <c r="N79" s="103"/>
      <c r="O79" s="103"/>
      <c r="P79" s="103"/>
      <c r="Q79" s="103"/>
      <c r="R79" s="103"/>
      <c r="S79" s="103"/>
      <c r="T79" s="103"/>
      <c r="U79" s="103"/>
      <c r="V79" s="102"/>
    </row>
    <row r="80" spans="2:22" ht="34.5" customHeight="1">
      <c r="B80" s="101" t="s">
        <v>159</v>
      </c>
      <c r="C80" s="103"/>
      <c r="D80" s="103"/>
      <c r="E80" s="103"/>
      <c r="F80" s="103"/>
      <c r="G80" s="103"/>
      <c r="H80" s="103"/>
      <c r="I80" s="103"/>
      <c r="J80" s="103"/>
      <c r="K80" s="103"/>
      <c r="L80" s="103"/>
      <c r="M80" s="103"/>
      <c r="N80" s="103"/>
      <c r="O80" s="103"/>
      <c r="P80" s="103"/>
      <c r="Q80" s="103"/>
      <c r="R80" s="103"/>
      <c r="S80" s="103"/>
      <c r="T80" s="103"/>
      <c r="U80" s="103"/>
      <c r="V80" s="102"/>
    </row>
  </sheetData>
  <sheetProtection/>
  <mergeCells count="134">
    <mergeCell ref="B78:V78"/>
    <mergeCell ref="B79:V79"/>
    <mergeCell ref="B80:V80"/>
    <mergeCell ref="B72:V72"/>
    <mergeCell ref="B73:V73"/>
    <mergeCell ref="B74:V74"/>
    <mergeCell ref="B75:V75"/>
    <mergeCell ref="B76:V76"/>
    <mergeCell ref="B77:V77"/>
    <mergeCell ref="B66:V66"/>
    <mergeCell ref="B67:V67"/>
    <mergeCell ref="B68:V68"/>
    <mergeCell ref="B69:V69"/>
    <mergeCell ref="B70:V70"/>
    <mergeCell ref="B71:V71"/>
    <mergeCell ref="B60:V60"/>
    <mergeCell ref="B61:V61"/>
    <mergeCell ref="B62:V62"/>
    <mergeCell ref="B63:V63"/>
    <mergeCell ref="B64:V64"/>
    <mergeCell ref="B65:V65"/>
    <mergeCell ref="B53:D53"/>
    <mergeCell ref="B55:V55"/>
    <mergeCell ref="B56:V56"/>
    <mergeCell ref="B57:V57"/>
    <mergeCell ref="B58:V58"/>
    <mergeCell ref="B59:V59"/>
    <mergeCell ref="B47:V47"/>
    <mergeCell ref="C48:H48"/>
    <mergeCell ref="I48:K48"/>
    <mergeCell ref="L48:O48"/>
    <mergeCell ref="V50:V51"/>
    <mergeCell ref="B52:D52"/>
    <mergeCell ref="B43:V43"/>
    <mergeCell ref="C44:H44"/>
    <mergeCell ref="I44:K44"/>
    <mergeCell ref="L44:O44"/>
    <mergeCell ref="B45:V45"/>
    <mergeCell ref="C46:H46"/>
    <mergeCell ref="I46:K46"/>
    <mergeCell ref="L46:O46"/>
    <mergeCell ref="B37:V37"/>
    <mergeCell ref="C39:H39"/>
    <mergeCell ref="I39:K39"/>
    <mergeCell ref="L39:O39"/>
    <mergeCell ref="B40:V40"/>
    <mergeCell ref="C42:H42"/>
    <mergeCell ref="I42:K42"/>
    <mergeCell ref="L42:O42"/>
    <mergeCell ref="B31:V31"/>
    <mergeCell ref="C33:H33"/>
    <mergeCell ref="I33:K33"/>
    <mergeCell ref="L33:O33"/>
    <mergeCell ref="B34:V34"/>
    <mergeCell ref="C36:H36"/>
    <mergeCell ref="I36:K36"/>
    <mergeCell ref="L36:O36"/>
    <mergeCell ref="C27:H27"/>
    <mergeCell ref="I27:K27"/>
    <mergeCell ref="L27:O27"/>
    <mergeCell ref="B28:V28"/>
    <mergeCell ref="C30:H30"/>
    <mergeCell ref="I30:K30"/>
    <mergeCell ref="L30:O30"/>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4"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AI75"/>
  <sheetViews>
    <sheetView showGridLines="0" view="pageBreakPreview" zoomScale="70" zoomScaleNormal="80" zoomScaleSheetLayoutView="70" zoomScalePageLayoutView="0" workbookViewId="0" topLeftCell="A1">
      <selection activeCell="B2" sqref="B2"/>
    </sheetView>
  </sheetViews>
  <sheetFormatPr defaultColWidth="11.37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ht="48" customHeight="1">
      <c r="A1" s="4"/>
      <c r="B1" s="8" t="s">
        <v>160</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v>93.14</v>
      </c>
      <c r="S11" s="65" t="s">
        <v>46</v>
      </c>
      <c r="T11" s="65" t="s">
        <v>46</v>
      </c>
      <c r="U11" s="65" t="str">
        <f aca="true" t="shared" si="0" ref="U11:U27">IF(ISERROR(T11/S11),"N/A",T11/S11*100)</f>
        <v>N/A</v>
      </c>
      <c r="V11" s="66" t="s">
        <v>47</v>
      </c>
    </row>
    <row r="12" spans="1:22" ht="75" customHeight="1" thickBot="1" thickTop="1">
      <c r="A12" s="62"/>
      <c r="B12" s="63" t="s">
        <v>40</v>
      </c>
      <c r="C12" s="64" t="s">
        <v>48</v>
      </c>
      <c r="D12" s="64"/>
      <c r="E12" s="64"/>
      <c r="F12" s="64"/>
      <c r="G12" s="64"/>
      <c r="H12" s="64"/>
      <c r="I12" s="64" t="s">
        <v>49</v>
      </c>
      <c r="J12" s="64"/>
      <c r="K12" s="64"/>
      <c r="L12" s="64" t="s">
        <v>50</v>
      </c>
      <c r="M12" s="64"/>
      <c r="N12" s="64"/>
      <c r="O12" s="64"/>
      <c r="P12" s="65" t="s">
        <v>44</v>
      </c>
      <c r="Q12" s="65" t="s">
        <v>51</v>
      </c>
      <c r="R12" s="65" t="s">
        <v>46</v>
      </c>
      <c r="S12" s="65" t="s">
        <v>46</v>
      </c>
      <c r="T12" s="65" t="s">
        <v>46</v>
      </c>
      <c r="U12" s="65" t="str">
        <f t="shared" si="0"/>
        <v>N/A</v>
      </c>
      <c r="V12" s="66" t="s">
        <v>47</v>
      </c>
    </row>
    <row r="13" spans="1:22" ht="75" customHeight="1" thickBot="1" thickTop="1">
      <c r="A13" s="62"/>
      <c r="B13" s="63" t="s">
        <v>52</v>
      </c>
      <c r="C13" s="64" t="s">
        <v>53</v>
      </c>
      <c r="D13" s="64"/>
      <c r="E13" s="64"/>
      <c r="F13" s="64"/>
      <c r="G13" s="64"/>
      <c r="H13" s="64"/>
      <c r="I13" s="64" t="s">
        <v>54</v>
      </c>
      <c r="J13" s="64"/>
      <c r="K13" s="64"/>
      <c r="L13" s="64" t="s">
        <v>55</v>
      </c>
      <c r="M13" s="64"/>
      <c r="N13" s="64"/>
      <c r="O13" s="64"/>
      <c r="P13" s="65" t="s">
        <v>44</v>
      </c>
      <c r="Q13" s="65" t="s">
        <v>45</v>
      </c>
      <c r="R13" s="65">
        <v>60</v>
      </c>
      <c r="S13" s="65" t="s">
        <v>46</v>
      </c>
      <c r="T13" s="65" t="s">
        <v>46</v>
      </c>
      <c r="U13" s="65" t="str">
        <f t="shared" si="0"/>
        <v>N/A</v>
      </c>
      <c r="V13" s="66" t="s">
        <v>47</v>
      </c>
    </row>
    <row r="14" spans="1:22" ht="75" customHeight="1" thickBot="1" thickTop="1">
      <c r="A14" s="62"/>
      <c r="B14" s="63" t="s">
        <v>52</v>
      </c>
      <c r="C14" s="64" t="s">
        <v>48</v>
      </c>
      <c r="D14" s="64"/>
      <c r="E14" s="64"/>
      <c r="F14" s="64"/>
      <c r="G14" s="64"/>
      <c r="H14" s="64"/>
      <c r="I14" s="64" t="s">
        <v>56</v>
      </c>
      <c r="J14" s="64"/>
      <c r="K14" s="64"/>
      <c r="L14" s="64" t="s">
        <v>57</v>
      </c>
      <c r="M14" s="64"/>
      <c r="N14" s="64"/>
      <c r="O14" s="64"/>
      <c r="P14" s="65" t="s">
        <v>44</v>
      </c>
      <c r="Q14" s="65" t="s">
        <v>45</v>
      </c>
      <c r="R14" s="65">
        <v>40</v>
      </c>
      <c r="S14" s="65" t="s">
        <v>46</v>
      </c>
      <c r="T14" s="65" t="s">
        <v>46</v>
      </c>
      <c r="U14" s="65" t="str">
        <f t="shared" si="0"/>
        <v>N/A</v>
      </c>
      <c r="V14" s="66" t="s">
        <v>47</v>
      </c>
    </row>
    <row r="15" spans="1:22" ht="75" customHeight="1" thickBot="1" thickTop="1">
      <c r="A15" s="62"/>
      <c r="B15" s="63" t="s">
        <v>58</v>
      </c>
      <c r="C15" s="64" t="s">
        <v>59</v>
      </c>
      <c r="D15" s="64"/>
      <c r="E15" s="64"/>
      <c r="F15" s="64"/>
      <c r="G15" s="64"/>
      <c r="H15" s="64"/>
      <c r="I15" s="64" t="s">
        <v>60</v>
      </c>
      <c r="J15" s="64"/>
      <c r="K15" s="64"/>
      <c r="L15" s="64" t="s">
        <v>61</v>
      </c>
      <c r="M15" s="64"/>
      <c r="N15" s="64"/>
      <c r="O15" s="64"/>
      <c r="P15" s="65" t="s">
        <v>44</v>
      </c>
      <c r="Q15" s="65" t="s">
        <v>62</v>
      </c>
      <c r="R15" s="65">
        <v>2.57</v>
      </c>
      <c r="S15" s="65">
        <v>0.77</v>
      </c>
      <c r="T15" s="65" t="s">
        <v>46</v>
      </c>
      <c r="U15" s="65" t="str">
        <f t="shared" si="0"/>
        <v>N/A</v>
      </c>
      <c r="V15" s="66" t="s">
        <v>47</v>
      </c>
    </row>
    <row r="16" spans="1:22" ht="75" customHeight="1" thickBot="1" thickTop="1">
      <c r="A16" s="62"/>
      <c r="B16" s="63" t="s">
        <v>58</v>
      </c>
      <c r="C16" s="64" t="s">
        <v>48</v>
      </c>
      <c r="D16" s="64"/>
      <c r="E16" s="64"/>
      <c r="F16" s="64"/>
      <c r="G16" s="64"/>
      <c r="H16" s="64"/>
      <c r="I16" s="64" t="s">
        <v>63</v>
      </c>
      <c r="J16" s="64"/>
      <c r="K16" s="64"/>
      <c r="L16" s="64" t="s">
        <v>64</v>
      </c>
      <c r="M16" s="64"/>
      <c r="N16" s="64"/>
      <c r="O16" s="64"/>
      <c r="P16" s="65" t="s">
        <v>44</v>
      </c>
      <c r="Q16" s="65" t="s">
        <v>62</v>
      </c>
      <c r="R16" s="65">
        <v>2.1</v>
      </c>
      <c r="S16" s="65">
        <v>1.57</v>
      </c>
      <c r="T16" s="65" t="s">
        <v>46</v>
      </c>
      <c r="U16" s="65" t="str">
        <f t="shared" si="0"/>
        <v>N/A</v>
      </c>
      <c r="V16" s="66" t="s">
        <v>47</v>
      </c>
    </row>
    <row r="17" spans="1:22" ht="75" customHeight="1" thickBot="1" thickTop="1">
      <c r="A17" s="62"/>
      <c r="B17" s="63" t="s">
        <v>48</v>
      </c>
      <c r="C17" s="64" t="s">
        <v>65</v>
      </c>
      <c r="D17" s="64"/>
      <c r="E17" s="64"/>
      <c r="F17" s="64"/>
      <c r="G17" s="64"/>
      <c r="H17" s="64"/>
      <c r="I17" s="64" t="s">
        <v>66</v>
      </c>
      <c r="J17" s="64"/>
      <c r="K17" s="64"/>
      <c r="L17" s="64" t="s">
        <v>67</v>
      </c>
      <c r="M17" s="64"/>
      <c r="N17" s="64"/>
      <c r="O17" s="64"/>
      <c r="P17" s="65" t="s">
        <v>44</v>
      </c>
      <c r="Q17" s="65" t="s">
        <v>62</v>
      </c>
      <c r="R17" s="65">
        <v>3.12</v>
      </c>
      <c r="S17" s="65">
        <v>0.94</v>
      </c>
      <c r="T17" s="65" t="s">
        <v>46</v>
      </c>
      <c r="U17" s="65" t="str">
        <f t="shared" si="0"/>
        <v>N/A</v>
      </c>
      <c r="V17" s="66" t="s">
        <v>47</v>
      </c>
    </row>
    <row r="18" spans="1:22" ht="75" customHeight="1" thickBot="1" thickTop="1">
      <c r="A18" s="62"/>
      <c r="B18" s="63" t="s">
        <v>48</v>
      </c>
      <c r="C18" s="64" t="s">
        <v>68</v>
      </c>
      <c r="D18" s="64"/>
      <c r="E18" s="64"/>
      <c r="F18" s="64"/>
      <c r="G18" s="64"/>
      <c r="H18" s="64"/>
      <c r="I18" s="64" t="s">
        <v>69</v>
      </c>
      <c r="J18" s="64"/>
      <c r="K18" s="64"/>
      <c r="L18" s="64" t="s">
        <v>70</v>
      </c>
      <c r="M18" s="64"/>
      <c r="N18" s="64"/>
      <c r="O18" s="64"/>
      <c r="P18" s="65" t="s">
        <v>44</v>
      </c>
      <c r="Q18" s="65" t="s">
        <v>62</v>
      </c>
      <c r="R18" s="65">
        <v>11.88</v>
      </c>
      <c r="S18" s="65">
        <v>3.57</v>
      </c>
      <c r="T18" s="65" t="s">
        <v>46</v>
      </c>
      <c r="U18" s="65" t="str">
        <f t="shared" si="0"/>
        <v>N/A</v>
      </c>
      <c r="V18" s="66" t="s">
        <v>47</v>
      </c>
    </row>
    <row r="19" spans="1:22" ht="75" customHeight="1" thickBot="1" thickTop="1">
      <c r="A19" s="62"/>
      <c r="B19" s="63" t="s">
        <v>48</v>
      </c>
      <c r="C19" s="64" t="s">
        <v>48</v>
      </c>
      <c r="D19" s="64"/>
      <c r="E19" s="64"/>
      <c r="F19" s="64"/>
      <c r="G19" s="64"/>
      <c r="H19" s="64"/>
      <c r="I19" s="64" t="s">
        <v>71</v>
      </c>
      <c r="J19" s="64"/>
      <c r="K19" s="64"/>
      <c r="L19" s="64" t="s">
        <v>72</v>
      </c>
      <c r="M19" s="64"/>
      <c r="N19" s="64"/>
      <c r="O19" s="64"/>
      <c r="P19" s="65" t="s">
        <v>44</v>
      </c>
      <c r="Q19" s="65" t="s">
        <v>62</v>
      </c>
      <c r="R19" s="65">
        <v>9.72</v>
      </c>
      <c r="S19" s="65">
        <v>2.92</v>
      </c>
      <c r="T19" s="65" t="s">
        <v>46</v>
      </c>
      <c r="U19" s="65" t="str">
        <f t="shared" si="0"/>
        <v>N/A</v>
      </c>
      <c r="V19" s="66" t="s">
        <v>47</v>
      </c>
    </row>
    <row r="20" spans="1:22" ht="75" customHeight="1" thickBot="1" thickTop="1">
      <c r="A20" s="62"/>
      <c r="B20" s="63" t="s">
        <v>48</v>
      </c>
      <c r="C20" s="64" t="s">
        <v>73</v>
      </c>
      <c r="D20" s="64"/>
      <c r="E20" s="64"/>
      <c r="F20" s="64"/>
      <c r="G20" s="64"/>
      <c r="H20" s="64"/>
      <c r="I20" s="64" t="s">
        <v>74</v>
      </c>
      <c r="J20" s="64"/>
      <c r="K20" s="64"/>
      <c r="L20" s="64" t="s">
        <v>75</v>
      </c>
      <c r="M20" s="64"/>
      <c r="N20" s="64"/>
      <c r="O20" s="64"/>
      <c r="P20" s="65" t="s">
        <v>44</v>
      </c>
      <c r="Q20" s="65" t="s">
        <v>62</v>
      </c>
      <c r="R20" s="65">
        <v>2.87</v>
      </c>
      <c r="S20" s="65">
        <v>0.86</v>
      </c>
      <c r="T20" s="65" t="s">
        <v>46</v>
      </c>
      <c r="U20" s="65" t="str">
        <f t="shared" si="0"/>
        <v>N/A</v>
      </c>
      <c r="V20" s="66" t="s">
        <v>47</v>
      </c>
    </row>
    <row r="21" spans="1:22" ht="75" customHeight="1" thickBot="1" thickTop="1">
      <c r="A21" s="62"/>
      <c r="B21" s="63" t="s">
        <v>48</v>
      </c>
      <c r="C21" s="64" t="s">
        <v>76</v>
      </c>
      <c r="D21" s="64"/>
      <c r="E21" s="64"/>
      <c r="F21" s="64"/>
      <c r="G21" s="64"/>
      <c r="H21" s="64"/>
      <c r="I21" s="64" t="s">
        <v>77</v>
      </c>
      <c r="J21" s="64"/>
      <c r="K21" s="64"/>
      <c r="L21" s="64" t="s">
        <v>78</v>
      </c>
      <c r="M21" s="64"/>
      <c r="N21" s="64"/>
      <c r="O21" s="64"/>
      <c r="P21" s="65" t="s">
        <v>44</v>
      </c>
      <c r="Q21" s="65" t="s">
        <v>62</v>
      </c>
      <c r="R21" s="65">
        <v>0.97</v>
      </c>
      <c r="S21" s="65">
        <v>0.29</v>
      </c>
      <c r="T21" s="65" t="s">
        <v>46</v>
      </c>
      <c r="U21" s="65" t="str">
        <f t="shared" si="0"/>
        <v>N/A</v>
      </c>
      <c r="V21" s="66" t="s">
        <v>47</v>
      </c>
    </row>
    <row r="22" spans="1:22" ht="75" customHeight="1" thickBot="1" thickTop="1">
      <c r="A22" s="62"/>
      <c r="B22" s="63" t="s">
        <v>48</v>
      </c>
      <c r="C22" s="64" t="s">
        <v>79</v>
      </c>
      <c r="D22" s="64"/>
      <c r="E22" s="64"/>
      <c r="F22" s="64"/>
      <c r="G22" s="64"/>
      <c r="H22" s="64"/>
      <c r="I22" s="64" t="s">
        <v>80</v>
      </c>
      <c r="J22" s="64"/>
      <c r="K22" s="64"/>
      <c r="L22" s="64" t="s">
        <v>81</v>
      </c>
      <c r="M22" s="64"/>
      <c r="N22" s="64"/>
      <c r="O22" s="64"/>
      <c r="P22" s="65" t="s">
        <v>44</v>
      </c>
      <c r="Q22" s="65" t="s">
        <v>62</v>
      </c>
      <c r="R22" s="65">
        <v>31.08</v>
      </c>
      <c r="S22" s="65">
        <v>9.32</v>
      </c>
      <c r="T22" s="65" t="s">
        <v>46</v>
      </c>
      <c r="U22" s="65" t="str">
        <f t="shared" si="0"/>
        <v>N/A</v>
      </c>
      <c r="V22" s="66" t="s">
        <v>47</v>
      </c>
    </row>
    <row r="23" spans="1:22" ht="75" customHeight="1" thickBot="1" thickTop="1">
      <c r="A23" s="62"/>
      <c r="B23" s="63" t="s">
        <v>48</v>
      </c>
      <c r="C23" s="64" t="s">
        <v>48</v>
      </c>
      <c r="D23" s="64"/>
      <c r="E23" s="64"/>
      <c r="F23" s="64"/>
      <c r="G23" s="64"/>
      <c r="H23" s="64"/>
      <c r="I23" s="64" t="s">
        <v>82</v>
      </c>
      <c r="J23" s="64"/>
      <c r="K23" s="64"/>
      <c r="L23" s="64" t="s">
        <v>83</v>
      </c>
      <c r="M23" s="64"/>
      <c r="N23" s="64"/>
      <c r="O23" s="64"/>
      <c r="P23" s="65" t="s">
        <v>44</v>
      </c>
      <c r="Q23" s="65" t="s">
        <v>62</v>
      </c>
      <c r="R23" s="65">
        <v>7.53</v>
      </c>
      <c r="S23" s="65">
        <v>2.26</v>
      </c>
      <c r="T23" s="65" t="s">
        <v>46</v>
      </c>
      <c r="U23" s="65" t="str">
        <f t="shared" si="0"/>
        <v>N/A</v>
      </c>
      <c r="V23" s="66" t="s">
        <v>47</v>
      </c>
    </row>
    <row r="24" spans="1:22" ht="75" customHeight="1" thickBot="1" thickTop="1">
      <c r="A24" s="62"/>
      <c r="B24" s="63" t="s">
        <v>48</v>
      </c>
      <c r="C24" s="64" t="s">
        <v>84</v>
      </c>
      <c r="D24" s="64"/>
      <c r="E24" s="64"/>
      <c r="F24" s="64"/>
      <c r="G24" s="64"/>
      <c r="H24" s="64"/>
      <c r="I24" s="64" t="s">
        <v>85</v>
      </c>
      <c r="J24" s="64"/>
      <c r="K24" s="64"/>
      <c r="L24" s="64" t="s">
        <v>86</v>
      </c>
      <c r="M24" s="64"/>
      <c r="N24" s="64"/>
      <c r="O24" s="64"/>
      <c r="P24" s="65" t="s">
        <v>44</v>
      </c>
      <c r="Q24" s="65" t="s">
        <v>62</v>
      </c>
      <c r="R24" s="65">
        <v>28.15</v>
      </c>
      <c r="S24" s="65">
        <v>8.45</v>
      </c>
      <c r="T24" s="65" t="s">
        <v>46</v>
      </c>
      <c r="U24" s="65" t="str">
        <f t="shared" si="0"/>
        <v>N/A</v>
      </c>
      <c r="V24" s="66" t="s">
        <v>47</v>
      </c>
    </row>
    <row r="25" spans="1:22" ht="75" customHeight="1" thickBot="1" thickTop="1">
      <c r="A25" s="62"/>
      <c r="B25" s="63" t="s">
        <v>87</v>
      </c>
      <c r="C25" s="64" t="s">
        <v>88</v>
      </c>
      <c r="D25" s="64"/>
      <c r="E25" s="64"/>
      <c r="F25" s="64"/>
      <c r="G25" s="64"/>
      <c r="H25" s="64"/>
      <c r="I25" s="64" t="s">
        <v>89</v>
      </c>
      <c r="J25" s="64"/>
      <c r="K25" s="64"/>
      <c r="L25" s="64" t="s">
        <v>90</v>
      </c>
      <c r="M25" s="64"/>
      <c r="N25" s="64"/>
      <c r="O25" s="64"/>
      <c r="P25" s="65" t="s">
        <v>44</v>
      </c>
      <c r="Q25" s="65" t="s">
        <v>91</v>
      </c>
      <c r="R25" s="65">
        <v>100</v>
      </c>
      <c r="S25" s="65">
        <v>93.65</v>
      </c>
      <c r="T25" s="65">
        <v>86.16</v>
      </c>
      <c r="U25" s="65">
        <f t="shared" si="0"/>
        <v>92.00213561131874</v>
      </c>
      <c r="V25" s="66" t="s">
        <v>47</v>
      </c>
    </row>
    <row r="26" spans="1:22" ht="75" customHeight="1" thickBot="1" thickTop="1">
      <c r="A26" s="62"/>
      <c r="B26" s="63" t="s">
        <v>48</v>
      </c>
      <c r="C26" s="64" t="s">
        <v>92</v>
      </c>
      <c r="D26" s="64"/>
      <c r="E26" s="64"/>
      <c r="F26" s="64"/>
      <c r="G26" s="64"/>
      <c r="H26" s="64"/>
      <c r="I26" s="64" t="s">
        <v>93</v>
      </c>
      <c r="J26" s="64"/>
      <c r="K26" s="64"/>
      <c r="L26" s="64" t="s">
        <v>94</v>
      </c>
      <c r="M26" s="64"/>
      <c r="N26" s="64"/>
      <c r="O26" s="64"/>
      <c r="P26" s="65" t="s">
        <v>44</v>
      </c>
      <c r="Q26" s="65" t="s">
        <v>62</v>
      </c>
      <c r="R26" s="65">
        <v>50</v>
      </c>
      <c r="S26" s="65">
        <v>25</v>
      </c>
      <c r="T26" s="65" t="s">
        <v>46</v>
      </c>
      <c r="U26" s="65" t="str">
        <f t="shared" si="0"/>
        <v>N/A</v>
      </c>
      <c r="V26" s="66" t="s">
        <v>47</v>
      </c>
    </row>
    <row r="27" spans="1:22" ht="75" customHeight="1" thickBot="1" thickTop="1">
      <c r="A27" s="62"/>
      <c r="B27" s="63" t="s">
        <v>48</v>
      </c>
      <c r="C27" s="64" t="s">
        <v>95</v>
      </c>
      <c r="D27" s="64"/>
      <c r="E27" s="64"/>
      <c r="F27" s="64"/>
      <c r="G27" s="64"/>
      <c r="H27" s="64"/>
      <c r="I27" s="64" t="s">
        <v>96</v>
      </c>
      <c r="J27" s="64"/>
      <c r="K27" s="64"/>
      <c r="L27" s="64" t="s">
        <v>97</v>
      </c>
      <c r="M27" s="64"/>
      <c r="N27" s="64"/>
      <c r="O27" s="64"/>
      <c r="P27" s="65" t="s">
        <v>98</v>
      </c>
      <c r="Q27" s="65" t="s">
        <v>91</v>
      </c>
      <c r="R27" s="65">
        <v>0</v>
      </c>
      <c r="S27" s="65">
        <v>0</v>
      </c>
      <c r="T27" s="65">
        <v>332</v>
      </c>
      <c r="U27" s="65" t="str">
        <f t="shared" si="0"/>
        <v>N/A</v>
      </c>
      <c r="V27" s="66" t="s">
        <v>99</v>
      </c>
    </row>
    <row r="28" spans="1:22" ht="18.75" customHeight="1" thickBot="1" thickTop="1">
      <c r="A28" s="62"/>
      <c r="B28" s="113" t="s">
        <v>172</v>
      </c>
      <c r="C28" s="106"/>
      <c r="D28" s="106"/>
      <c r="E28" s="106"/>
      <c r="F28" s="106"/>
      <c r="G28" s="106"/>
      <c r="H28" s="106"/>
      <c r="I28" s="106"/>
      <c r="J28" s="106"/>
      <c r="K28" s="106"/>
      <c r="L28" s="106"/>
      <c r="M28" s="106"/>
      <c r="N28" s="106"/>
      <c r="O28" s="106"/>
      <c r="P28" s="106"/>
      <c r="Q28" s="106"/>
      <c r="R28" s="106"/>
      <c r="S28" s="106"/>
      <c r="T28" s="106"/>
      <c r="U28" s="106"/>
      <c r="V28" s="105"/>
    </row>
    <row r="29" spans="1:22" s="114" customFormat="1" ht="18" customHeight="1" thickBot="1">
      <c r="A29" s="115"/>
      <c r="B29" s="116" t="s">
        <v>48</v>
      </c>
      <c r="C29" s="116"/>
      <c r="D29" s="117"/>
      <c r="E29" s="116"/>
      <c r="F29" s="116"/>
      <c r="G29" s="116"/>
      <c r="H29" s="116"/>
      <c r="I29" s="118"/>
      <c r="J29" s="108"/>
      <c r="K29" s="118"/>
      <c r="L29" s="108"/>
      <c r="M29" s="118"/>
      <c r="N29" s="108"/>
      <c r="O29" s="118"/>
      <c r="P29" s="108"/>
      <c r="Q29" s="119"/>
      <c r="R29" s="120">
        <v>0</v>
      </c>
      <c r="S29" s="120">
        <v>0</v>
      </c>
      <c r="T29" s="120">
        <v>332</v>
      </c>
      <c r="U29" s="120" t="str">
        <f>IF(ISERROR(T29/S29),"N/A",T29/S29*100)</f>
        <v>N/A</v>
      </c>
      <c r="V29" s="116" t="s">
        <v>173</v>
      </c>
    </row>
    <row r="30" spans="1:22" ht="75" customHeight="1" thickBot="1" thickTop="1">
      <c r="A30" s="62"/>
      <c r="B30" s="63" t="s">
        <v>48</v>
      </c>
      <c r="C30" s="64" t="s">
        <v>100</v>
      </c>
      <c r="D30" s="64"/>
      <c r="E30" s="64"/>
      <c r="F30" s="64"/>
      <c r="G30" s="64"/>
      <c r="H30" s="64"/>
      <c r="I30" s="64" t="s">
        <v>101</v>
      </c>
      <c r="J30" s="64"/>
      <c r="K30" s="64"/>
      <c r="L30" s="64" t="s">
        <v>102</v>
      </c>
      <c r="M30" s="64"/>
      <c r="N30" s="64"/>
      <c r="O30" s="64"/>
      <c r="P30" s="65" t="s">
        <v>98</v>
      </c>
      <c r="Q30" s="65" t="s">
        <v>91</v>
      </c>
      <c r="R30" s="65">
        <v>0</v>
      </c>
      <c r="S30" s="65">
        <v>0</v>
      </c>
      <c r="T30" s="65">
        <v>2954</v>
      </c>
      <c r="U30" s="65" t="str">
        <f>IF(ISERROR(T30/S30),"N/A",T30/S30*100)</f>
        <v>N/A</v>
      </c>
      <c r="V30" s="66" t="s">
        <v>99</v>
      </c>
    </row>
    <row r="31" spans="1:22" ht="18.75" customHeight="1" thickBot="1" thickTop="1">
      <c r="A31" s="62"/>
      <c r="B31" s="113" t="s">
        <v>172</v>
      </c>
      <c r="C31" s="106"/>
      <c r="D31" s="106"/>
      <c r="E31" s="106"/>
      <c r="F31" s="106"/>
      <c r="G31" s="106"/>
      <c r="H31" s="106"/>
      <c r="I31" s="106"/>
      <c r="J31" s="106"/>
      <c r="K31" s="106"/>
      <c r="L31" s="106"/>
      <c r="M31" s="106"/>
      <c r="N31" s="106"/>
      <c r="O31" s="106"/>
      <c r="P31" s="106"/>
      <c r="Q31" s="106"/>
      <c r="R31" s="106"/>
      <c r="S31" s="106"/>
      <c r="T31" s="106"/>
      <c r="U31" s="106"/>
      <c r="V31" s="105"/>
    </row>
    <row r="32" spans="1:22" s="114" customFormat="1" ht="18" customHeight="1" thickBot="1">
      <c r="A32" s="115"/>
      <c r="B32" s="116" t="s">
        <v>48</v>
      </c>
      <c r="C32" s="116"/>
      <c r="D32" s="117"/>
      <c r="E32" s="116"/>
      <c r="F32" s="116"/>
      <c r="G32" s="116"/>
      <c r="H32" s="116"/>
      <c r="I32" s="118"/>
      <c r="J32" s="108"/>
      <c r="K32" s="118"/>
      <c r="L32" s="108"/>
      <c r="M32" s="118"/>
      <c r="N32" s="108"/>
      <c r="O32" s="118"/>
      <c r="P32" s="108"/>
      <c r="Q32" s="119"/>
      <c r="R32" s="120">
        <v>0</v>
      </c>
      <c r="S32" s="120">
        <v>0</v>
      </c>
      <c r="T32" s="120">
        <v>2954</v>
      </c>
      <c r="U32" s="120" t="str">
        <f>IF(ISERROR(T32/S32),"N/A",T32/S32*100)</f>
        <v>N/A</v>
      </c>
      <c r="V32" s="116" t="s">
        <v>173</v>
      </c>
    </row>
    <row r="33" spans="1:22" ht="75" customHeight="1" thickBot="1" thickTop="1">
      <c r="A33" s="62"/>
      <c r="B33" s="63" t="s">
        <v>48</v>
      </c>
      <c r="C33" s="64" t="s">
        <v>103</v>
      </c>
      <c r="D33" s="64"/>
      <c r="E33" s="64"/>
      <c r="F33" s="64"/>
      <c r="G33" s="64"/>
      <c r="H33" s="64"/>
      <c r="I33" s="64" t="s">
        <v>104</v>
      </c>
      <c r="J33" s="64"/>
      <c r="K33" s="64"/>
      <c r="L33" s="64" t="s">
        <v>105</v>
      </c>
      <c r="M33" s="64"/>
      <c r="N33" s="64"/>
      <c r="O33" s="64"/>
      <c r="P33" s="65" t="s">
        <v>98</v>
      </c>
      <c r="Q33" s="65" t="s">
        <v>91</v>
      </c>
      <c r="R33" s="65">
        <v>0</v>
      </c>
      <c r="S33" s="65">
        <v>0</v>
      </c>
      <c r="T33" s="65">
        <v>0</v>
      </c>
      <c r="U33" s="65" t="str">
        <f>IF(ISERROR(T33/S33),"N/A",T33/S33*100)</f>
        <v>N/A</v>
      </c>
      <c r="V33" s="66" t="s">
        <v>99</v>
      </c>
    </row>
    <row r="34" spans="1:22" ht="18.75" customHeight="1" thickBot="1" thickTop="1">
      <c r="A34" s="62"/>
      <c r="B34" s="113" t="s">
        <v>172</v>
      </c>
      <c r="C34" s="106"/>
      <c r="D34" s="106"/>
      <c r="E34" s="106"/>
      <c r="F34" s="106"/>
      <c r="G34" s="106"/>
      <c r="H34" s="106"/>
      <c r="I34" s="106"/>
      <c r="J34" s="106"/>
      <c r="K34" s="106"/>
      <c r="L34" s="106"/>
      <c r="M34" s="106"/>
      <c r="N34" s="106"/>
      <c r="O34" s="106"/>
      <c r="P34" s="106"/>
      <c r="Q34" s="106"/>
      <c r="R34" s="106"/>
      <c r="S34" s="106"/>
      <c r="T34" s="106"/>
      <c r="U34" s="106"/>
      <c r="V34" s="105"/>
    </row>
    <row r="35" spans="1:22" s="114" customFormat="1" ht="18" customHeight="1" thickBot="1">
      <c r="A35" s="115"/>
      <c r="B35" s="116" t="s">
        <v>48</v>
      </c>
      <c r="C35" s="116"/>
      <c r="D35" s="117"/>
      <c r="E35" s="116"/>
      <c r="F35" s="116"/>
      <c r="G35" s="116"/>
      <c r="H35" s="116"/>
      <c r="I35" s="118"/>
      <c r="J35" s="108"/>
      <c r="K35" s="118"/>
      <c r="L35" s="108"/>
      <c r="M35" s="118"/>
      <c r="N35" s="108"/>
      <c r="O35" s="118"/>
      <c r="P35" s="108"/>
      <c r="Q35" s="119"/>
      <c r="R35" s="120">
        <v>0</v>
      </c>
      <c r="S35" s="120">
        <v>0</v>
      </c>
      <c r="T35" s="120">
        <v>0</v>
      </c>
      <c r="U35" s="120" t="str">
        <f>IF(ISERROR(T35/S35),"N/A",T35/S35*100)</f>
        <v>N/A</v>
      </c>
      <c r="V35" s="116" t="s">
        <v>173</v>
      </c>
    </row>
    <row r="36" spans="1:22" ht="75" customHeight="1" thickBot="1" thickTop="1">
      <c r="A36" s="62"/>
      <c r="B36" s="63" t="s">
        <v>48</v>
      </c>
      <c r="C36" s="64" t="s">
        <v>106</v>
      </c>
      <c r="D36" s="64"/>
      <c r="E36" s="64"/>
      <c r="F36" s="64"/>
      <c r="G36" s="64"/>
      <c r="H36" s="64"/>
      <c r="I36" s="64" t="s">
        <v>107</v>
      </c>
      <c r="J36" s="64"/>
      <c r="K36" s="64"/>
      <c r="L36" s="64" t="s">
        <v>108</v>
      </c>
      <c r="M36" s="64"/>
      <c r="N36" s="64"/>
      <c r="O36" s="64"/>
      <c r="P36" s="65" t="s">
        <v>98</v>
      </c>
      <c r="Q36" s="65" t="s">
        <v>91</v>
      </c>
      <c r="R36" s="65">
        <v>0</v>
      </c>
      <c r="S36" s="65">
        <v>0</v>
      </c>
      <c r="T36" s="65">
        <v>0</v>
      </c>
      <c r="U36" s="65" t="str">
        <f>IF(ISERROR(T36/S36),"N/A",T36/S36*100)</f>
        <v>N/A</v>
      </c>
      <c r="V36" s="66" t="s">
        <v>99</v>
      </c>
    </row>
    <row r="37" spans="1:22" ht="18.75" customHeight="1" thickBot="1" thickTop="1">
      <c r="A37" s="62"/>
      <c r="B37" s="113" t="s">
        <v>172</v>
      </c>
      <c r="C37" s="106"/>
      <c r="D37" s="106"/>
      <c r="E37" s="106"/>
      <c r="F37" s="106"/>
      <c r="G37" s="106"/>
      <c r="H37" s="106"/>
      <c r="I37" s="106"/>
      <c r="J37" s="106"/>
      <c r="K37" s="106"/>
      <c r="L37" s="106"/>
      <c r="M37" s="106"/>
      <c r="N37" s="106"/>
      <c r="O37" s="106"/>
      <c r="P37" s="106"/>
      <c r="Q37" s="106"/>
      <c r="R37" s="106"/>
      <c r="S37" s="106"/>
      <c r="T37" s="106"/>
      <c r="U37" s="106"/>
      <c r="V37" s="105"/>
    </row>
    <row r="38" spans="1:22" s="114" customFormat="1" ht="18" customHeight="1" thickBot="1">
      <c r="A38" s="115"/>
      <c r="B38" s="116" t="s">
        <v>48</v>
      </c>
      <c r="C38" s="116"/>
      <c r="D38" s="117"/>
      <c r="E38" s="116"/>
      <c r="F38" s="116"/>
      <c r="G38" s="116"/>
      <c r="H38" s="116"/>
      <c r="I38" s="118"/>
      <c r="J38" s="108"/>
      <c r="K38" s="118"/>
      <c r="L38" s="108"/>
      <c r="M38" s="118"/>
      <c r="N38" s="108"/>
      <c r="O38" s="118"/>
      <c r="P38" s="108"/>
      <c r="Q38" s="119"/>
      <c r="R38" s="120">
        <v>0</v>
      </c>
      <c r="S38" s="120">
        <v>0</v>
      </c>
      <c r="T38" s="120">
        <v>0</v>
      </c>
      <c r="U38" s="120" t="str">
        <f>IF(ISERROR(T38/S38),"N/A",T38/S38*100)</f>
        <v>N/A</v>
      </c>
      <c r="V38" s="116" t="s">
        <v>173</v>
      </c>
    </row>
    <row r="39" spans="1:22" ht="75" customHeight="1" thickBot="1" thickTop="1">
      <c r="A39" s="62"/>
      <c r="B39" s="63" t="s">
        <v>48</v>
      </c>
      <c r="C39" s="64" t="s">
        <v>109</v>
      </c>
      <c r="D39" s="64"/>
      <c r="E39" s="64"/>
      <c r="F39" s="64"/>
      <c r="G39" s="64"/>
      <c r="H39" s="64"/>
      <c r="I39" s="64" t="s">
        <v>110</v>
      </c>
      <c r="J39" s="64"/>
      <c r="K39" s="64"/>
      <c r="L39" s="64" t="s">
        <v>111</v>
      </c>
      <c r="M39" s="64"/>
      <c r="N39" s="64"/>
      <c r="O39" s="64"/>
      <c r="P39" s="65" t="s">
        <v>98</v>
      </c>
      <c r="Q39" s="65" t="s">
        <v>91</v>
      </c>
      <c r="R39" s="65">
        <v>0</v>
      </c>
      <c r="S39" s="65">
        <v>0</v>
      </c>
      <c r="T39" s="65">
        <v>0</v>
      </c>
      <c r="U39" s="65" t="str">
        <f>IF(ISERROR(T39/S39),"N/A",T39/S39*100)</f>
        <v>N/A</v>
      </c>
      <c r="V39" s="66" t="s">
        <v>99</v>
      </c>
    </row>
    <row r="40" spans="1:22" ht="18.75" customHeight="1" thickBot="1" thickTop="1">
      <c r="A40" s="62"/>
      <c r="B40" s="113" t="s">
        <v>172</v>
      </c>
      <c r="C40" s="106"/>
      <c r="D40" s="106"/>
      <c r="E40" s="106"/>
      <c r="F40" s="106"/>
      <c r="G40" s="106"/>
      <c r="H40" s="106"/>
      <c r="I40" s="106"/>
      <c r="J40" s="106"/>
      <c r="K40" s="106"/>
      <c r="L40" s="106"/>
      <c r="M40" s="106"/>
      <c r="N40" s="106"/>
      <c r="O40" s="106"/>
      <c r="P40" s="106"/>
      <c r="Q40" s="106"/>
      <c r="R40" s="106"/>
      <c r="S40" s="106"/>
      <c r="T40" s="106"/>
      <c r="U40" s="106"/>
      <c r="V40" s="105"/>
    </row>
    <row r="41" spans="1:22" s="114" customFormat="1" ht="18" customHeight="1" thickBot="1">
      <c r="A41" s="115"/>
      <c r="B41" s="116" t="s">
        <v>48</v>
      </c>
      <c r="C41" s="116"/>
      <c r="D41" s="117"/>
      <c r="E41" s="116"/>
      <c r="F41" s="116"/>
      <c r="G41" s="116"/>
      <c r="H41" s="116"/>
      <c r="I41" s="118"/>
      <c r="J41" s="108"/>
      <c r="K41" s="118"/>
      <c r="L41" s="108"/>
      <c r="M41" s="118"/>
      <c r="N41" s="108"/>
      <c r="O41" s="118"/>
      <c r="P41" s="108"/>
      <c r="Q41" s="119"/>
      <c r="R41" s="120">
        <v>0</v>
      </c>
      <c r="S41" s="120">
        <v>0</v>
      </c>
      <c r="T41" s="120">
        <v>0</v>
      </c>
      <c r="U41" s="120" t="str">
        <f>IF(ISERROR(T41/S41),"N/A",T41/S41*100)</f>
        <v>N/A</v>
      </c>
      <c r="V41" s="116" t="s">
        <v>173</v>
      </c>
    </row>
    <row r="42" spans="1:22" ht="75" customHeight="1" thickBot="1" thickTop="1">
      <c r="A42" s="62"/>
      <c r="B42" s="63" t="s">
        <v>48</v>
      </c>
      <c r="C42" s="64" t="s">
        <v>112</v>
      </c>
      <c r="D42" s="64"/>
      <c r="E42" s="64"/>
      <c r="F42" s="64"/>
      <c r="G42" s="64"/>
      <c r="H42" s="64"/>
      <c r="I42" s="64" t="s">
        <v>113</v>
      </c>
      <c r="J42" s="64"/>
      <c r="K42" s="64"/>
      <c r="L42" s="64" t="s">
        <v>114</v>
      </c>
      <c r="M42" s="64"/>
      <c r="N42" s="64"/>
      <c r="O42" s="64"/>
      <c r="P42" s="65" t="s">
        <v>98</v>
      </c>
      <c r="Q42" s="65" t="s">
        <v>91</v>
      </c>
      <c r="R42" s="65" t="s">
        <v>46</v>
      </c>
      <c r="S42" s="65" t="s">
        <v>46</v>
      </c>
      <c r="T42" s="65" t="s">
        <v>46</v>
      </c>
      <c r="U42" s="65" t="str">
        <f>IF(ISERROR(T42/S42),"N/A",T42/S42*100)</f>
        <v>N/A</v>
      </c>
      <c r="V42" s="66" t="s">
        <v>115</v>
      </c>
    </row>
    <row r="43" spans="1:22" ht="18.75" customHeight="1" thickBot="1" thickTop="1">
      <c r="A43" s="62"/>
      <c r="B43" s="113" t="s">
        <v>174</v>
      </c>
      <c r="C43" s="106"/>
      <c r="D43" s="106"/>
      <c r="E43" s="106"/>
      <c r="F43" s="106"/>
      <c r="G43" s="106"/>
      <c r="H43" s="106"/>
      <c r="I43" s="106"/>
      <c r="J43" s="106"/>
      <c r="K43" s="106"/>
      <c r="L43" s="106"/>
      <c r="M43" s="106"/>
      <c r="N43" s="106"/>
      <c r="O43" s="106"/>
      <c r="P43" s="106"/>
      <c r="Q43" s="106"/>
      <c r="R43" s="106"/>
      <c r="S43" s="106"/>
      <c r="T43" s="106"/>
      <c r="U43" s="106"/>
      <c r="V43" s="105"/>
    </row>
    <row r="44" spans="1:22" ht="75" customHeight="1" thickBot="1" thickTop="1">
      <c r="A44" s="62"/>
      <c r="B44" s="63" t="s">
        <v>48</v>
      </c>
      <c r="C44" s="64" t="s">
        <v>48</v>
      </c>
      <c r="D44" s="64"/>
      <c r="E44" s="64"/>
      <c r="F44" s="64"/>
      <c r="G44" s="64"/>
      <c r="H44" s="64"/>
      <c r="I44" s="64" t="s">
        <v>116</v>
      </c>
      <c r="J44" s="64"/>
      <c r="K44" s="64"/>
      <c r="L44" s="64" t="s">
        <v>117</v>
      </c>
      <c r="M44" s="64"/>
      <c r="N44" s="64"/>
      <c r="O44" s="64"/>
      <c r="P44" s="65" t="s">
        <v>98</v>
      </c>
      <c r="Q44" s="65" t="s">
        <v>91</v>
      </c>
      <c r="R44" s="65" t="s">
        <v>46</v>
      </c>
      <c r="S44" s="65" t="s">
        <v>46</v>
      </c>
      <c r="T44" s="65" t="s">
        <v>46</v>
      </c>
      <c r="U44" s="65" t="str">
        <f>IF(ISERROR(T44/S44),"N/A",T44/S44*100)</f>
        <v>N/A</v>
      </c>
      <c r="V44" s="66" t="s">
        <v>115</v>
      </c>
    </row>
    <row r="45" spans="1:22" ht="18.75" customHeight="1" thickBot="1" thickTop="1">
      <c r="A45" s="62"/>
      <c r="B45" s="113" t="s">
        <v>174</v>
      </c>
      <c r="C45" s="106"/>
      <c r="D45" s="106"/>
      <c r="E45" s="106"/>
      <c r="F45" s="106"/>
      <c r="G45" s="106"/>
      <c r="H45" s="106"/>
      <c r="I45" s="106"/>
      <c r="J45" s="106"/>
      <c r="K45" s="106"/>
      <c r="L45" s="106"/>
      <c r="M45" s="106"/>
      <c r="N45" s="106"/>
      <c r="O45" s="106"/>
      <c r="P45" s="106"/>
      <c r="Q45" s="106"/>
      <c r="R45" s="106"/>
      <c r="S45" s="106"/>
      <c r="T45" s="106"/>
      <c r="U45" s="106"/>
      <c r="V45" s="105"/>
    </row>
    <row r="46" spans="1:22" ht="75" customHeight="1" thickBot="1" thickTop="1">
      <c r="A46" s="62"/>
      <c r="B46" s="63" t="s">
        <v>48</v>
      </c>
      <c r="C46" s="64" t="s">
        <v>118</v>
      </c>
      <c r="D46" s="64"/>
      <c r="E46" s="64"/>
      <c r="F46" s="64"/>
      <c r="G46" s="64"/>
      <c r="H46" s="64"/>
      <c r="I46" s="64" t="s">
        <v>119</v>
      </c>
      <c r="J46" s="64"/>
      <c r="K46" s="64"/>
      <c r="L46" s="64" t="s">
        <v>120</v>
      </c>
      <c r="M46" s="64"/>
      <c r="N46" s="64"/>
      <c r="O46" s="64"/>
      <c r="P46" s="65" t="s">
        <v>98</v>
      </c>
      <c r="Q46" s="65" t="s">
        <v>91</v>
      </c>
      <c r="R46" s="65" t="s">
        <v>46</v>
      </c>
      <c r="S46" s="65" t="s">
        <v>46</v>
      </c>
      <c r="T46" s="65" t="s">
        <v>46</v>
      </c>
      <c r="U46" s="65" t="str">
        <f>IF(ISERROR(T46/S46),"N/A",T46/S46*100)</f>
        <v>N/A</v>
      </c>
      <c r="V46" s="66" t="s">
        <v>115</v>
      </c>
    </row>
    <row r="47" spans="1:22" ht="18.75" customHeight="1" thickBot="1" thickTop="1">
      <c r="A47" s="62"/>
      <c r="B47" s="113" t="s">
        <v>174</v>
      </c>
      <c r="C47" s="106"/>
      <c r="D47" s="106"/>
      <c r="E47" s="106"/>
      <c r="F47" s="106"/>
      <c r="G47" s="106"/>
      <c r="H47" s="106"/>
      <c r="I47" s="106"/>
      <c r="J47" s="106"/>
      <c r="K47" s="106"/>
      <c r="L47" s="106"/>
      <c r="M47" s="106"/>
      <c r="N47" s="106"/>
      <c r="O47" s="106"/>
      <c r="P47" s="106"/>
      <c r="Q47" s="106"/>
      <c r="R47" s="106"/>
      <c r="S47" s="106"/>
      <c r="T47" s="106"/>
      <c r="U47" s="106"/>
      <c r="V47" s="105"/>
    </row>
    <row r="48" spans="1:22" ht="75" customHeight="1" thickBot="1" thickTop="1">
      <c r="A48" s="62"/>
      <c r="B48" s="63" t="s">
        <v>48</v>
      </c>
      <c r="C48" s="64" t="s">
        <v>121</v>
      </c>
      <c r="D48" s="64"/>
      <c r="E48" s="64"/>
      <c r="F48" s="64"/>
      <c r="G48" s="64"/>
      <c r="H48" s="64"/>
      <c r="I48" s="64" t="s">
        <v>122</v>
      </c>
      <c r="J48" s="64"/>
      <c r="K48" s="64"/>
      <c r="L48" s="64" t="s">
        <v>123</v>
      </c>
      <c r="M48" s="64"/>
      <c r="N48" s="64"/>
      <c r="O48" s="64"/>
      <c r="P48" s="65" t="s">
        <v>44</v>
      </c>
      <c r="Q48" s="65" t="s">
        <v>91</v>
      </c>
      <c r="R48" s="65">
        <v>75</v>
      </c>
      <c r="S48" s="65">
        <v>56</v>
      </c>
      <c r="T48" s="65">
        <v>53</v>
      </c>
      <c r="U48" s="65">
        <f>IF(ISERROR(T48/S48),"N/A",T48/S48*100)</f>
        <v>94.64285714285714</v>
      </c>
      <c r="V48" s="66" t="s">
        <v>47</v>
      </c>
    </row>
    <row r="49" spans="2:22" s="93" customFormat="1" ht="14.25" customHeight="1" thickBot="1" thickTop="1">
      <c r="B49" s="94" t="s">
        <v>133</v>
      </c>
      <c r="C49" s="95"/>
      <c r="D49" s="95"/>
      <c r="E49" s="95"/>
      <c r="F49" s="95"/>
      <c r="G49" s="95"/>
      <c r="H49" s="96"/>
      <c r="I49" s="96"/>
      <c r="J49" s="96"/>
      <c r="K49" s="96"/>
      <c r="L49" s="96"/>
      <c r="M49" s="96"/>
      <c r="N49" s="96"/>
      <c r="O49" s="96"/>
      <c r="P49" s="96"/>
      <c r="Q49" s="96"/>
      <c r="R49" s="96"/>
      <c r="S49" s="96"/>
      <c r="T49" s="96"/>
      <c r="U49" s="96"/>
      <c r="V49" s="97"/>
    </row>
    <row r="50" spans="2:22" ht="44.25" customHeight="1" thickTop="1">
      <c r="B50" s="98" t="s">
        <v>134</v>
      </c>
      <c r="C50" s="100"/>
      <c r="D50" s="100"/>
      <c r="E50" s="100"/>
      <c r="F50" s="100"/>
      <c r="G50" s="100"/>
      <c r="H50" s="100"/>
      <c r="I50" s="100"/>
      <c r="J50" s="100"/>
      <c r="K50" s="100"/>
      <c r="L50" s="100"/>
      <c r="M50" s="100"/>
      <c r="N50" s="100"/>
      <c r="O50" s="100"/>
      <c r="P50" s="100"/>
      <c r="Q50" s="100"/>
      <c r="R50" s="100"/>
      <c r="S50" s="100"/>
      <c r="T50" s="100"/>
      <c r="U50" s="100"/>
      <c r="V50" s="99"/>
    </row>
    <row r="51" spans="2:22" ht="34.5" customHeight="1">
      <c r="B51" s="101" t="s">
        <v>135</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136</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137</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138</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139</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140</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141</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142</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143</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144</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145</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146</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147</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148</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175</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150</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176</v>
      </c>
      <c r="C67" s="103"/>
      <c r="D67" s="103"/>
      <c r="E67" s="103"/>
      <c r="F67" s="103"/>
      <c r="G67" s="103"/>
      <c r="H67" s="103"/>
      <c r="I67" s="103"/>
      <c r="J67" s="103"/>
      <c r="K67" s="103"/>
      <c r="L67" s="103"/>
      <c r="M67" s="103"/>
      <c r="N67" s="103"/>
      <c r="O67" s="103"/>
      <c r="P67" s="103"/>
      <c r="Q67" s="103"/>
      <c r="R67" s="103"/>
      <c r="S67" s="103"/>
      <c r="T67" s="103"/>
      <c r="U67" s="103"/>
      <c r="V67" s="102"/>
    </row>
    <row r="68" spans="2:22" ht="34.5" customHeight="1">
      <c r="B68" s="101" t="s">
        <v>177</v>
      </c>
      <c r="C68" s="103"/>
      <c r="D68" s="103"/>
      <c r="E68" s="103"/>
      <c r="F68" s="103"/>
      <c r="G68" s="103"/>
      <c r="H68" s="103"/>
      <c r="I68" s="103"/>
      <c r="J68" s="103"/>
      <c r="K68" s="103"/>
      <c r="L68" s="103"/>
      <c r="M68" s="103"/>
      <c r="N68" s="103"/>
      <c r="O68" s="103"/>
      <c r="P68" s="103"/>
      <c r="Q68" s="103"/>
      <c r="R68" s="103"/>
      <c r="S68" s="103"/>
      <c r="T68" s="103"/>
      <c r="U68" s="103"/>
      <c r="V68" s="102"/>
    </row>
    <row r="69" spans="2:22" ht="34.5" customHeight="1">
      <c r="B69" s="101" t="s">
        <v>178</v>
      </c>
      <c r="C69" s="103"/>
      <c r="D69" s="103"/>
      <c r="E69" s="103"/>
      <c r="F69" s="103"/>
      <c r="G69" s="103"/>
      <c r="H69" s="103"/>
      <c r="I69" s="103"/>
      <c r="J69" s="103"/>
      <c r="K69" s="103"/>
      <c r="L69" s="103"/>
      <c r="M69" s="103"/>
      <c r="N69" s="103"/>
      <c r="O69" s="103"/>
      <c r="P69" s="103"/>
      <c r="Q69" s="103"/>
      <c r="R69" s="103"/>
      <c r="S69" s="103"/>
      <c r="T69" s="103"/>
      <c r="U69" s="103"/>
      <c r="V69" s="102"/>
    </row>
    <row r="70" spans="2:22" ht="34.5" customHeight="1">
      <c r="B70" s="101" t="s">
        <v>179</v>
      </c>
      <c r="C70" s="103"/>
      <c r="D70" s="103"/>
      <c r="E70" s="103"/>
      <c r="F70" s="103"/>
      <c r="G70" s="103"/>
      <c r="H70" s="103"/>
      <c r="I70" s="103"/>
      <c r="J70" s="103"/>
      <c r="K70" s="103"/>
      <c r="L70" s="103"/>
      <c r="M70" s="103"/>
      <c r="N70" s="103"/>
      <c r="O70" s="103"/>
      <c r="P70" s="103"/>
      <c r="Q70" s="103"/>
      <c r="R70" s="103"/>
      <c r="S70" s="103"/>
      <c r="T70" s="103"/>
      <c r="U70" s="103"/>
      <c r="V70" s="102"/>
    </row>
    <row r="71" spans="2:22" ht="34.5" customHeight="1">
      <c r="B71" s="101" t="s">
        <v>180</v>
      </c>
      <c r="C71" s="103"/>
      <c r="D71" s="103"/>
      <c r="E71" s="103"/>
      <c r="F71" s="103"/>
      <c r="G71" s="103"/>
      <c r="H71" s="103"/>
      <c r="I71" s="103"/>
      <c r="J71" s="103"/>
      <c r="K71" s="103"/>
      <c r="L71" s="103"/>
      <c r="M71" s="103"/>
      <c r="N71" s="103"/>
      <c r="O71" s="103"/>
      <c r="P71" s="103"/>
      <c r="Q71" s="103"/>
      <c r="R71" s="103"/>
      <c r="S71" s="103"/>
      <c r="T71" s="103"/>
      <c r="U71" s="103"/>
      <c r="V71" s="102"/>
    </row>
    <row r="72" spans="2:22" ht="34.5" customHeight="1">
      <c r="B72" s="101" t="s">
        <v>169</v>
      </c>
      <c r="C72" s="103"/>
      <c r="D72" s="103"/>
      <c r="E72" s="103"/>
      <c r="F72" s="103"/>
      <c r="G72" s="103"/>
      <c r="H72" s="103"/>
      <c r="I72" s="103"/>
      <c r="J72" s="103"/>
      <c r="K72" s="103"/>
      <c r="L72" s="103"/>
      <c r="M72" s="103"/>
      <c r="N72" s="103"/>
      <c r="O72" s="103"/>
      <c r="P72" s="103"/>
      <c r="Q72" s="103"/>
      <c r="R72" s="103"/>
      <c r="S72" s="103"/>
      <c r="T72" s="103"/>
      <c r="U72" s="103"/>
      <c r="V72" s="102"/>
    </row>
    <row r="73" spans="2:22" ht="34.5" customHeight="1">
      <c r="B73" s="101" t="s">
        <v>170</v>
      </c>
      <c r="C73" s="103"/>
      <c r="D73" s="103"/>
      <c r="E73" s="103"/>
      <c r="F73" s="103"/>
      <c r="G73" s="103"/>
      <c r="H73" s="103"/>
      <c r="I73" s="103"/>
      <c r="J73" s="103"/>
      <c r="K73" s="103"/>
      <c r="L73" s="103"/>
      <c r="M73" s="103"/>
      <c r="N73" s="103"/>
      <c r="O73" s="103"/>
      <c r="P73" s="103"/>
      <c r="Q73" s="103"/>
      <c r="R73" s="103"/>
      <c r="S73" s="103"/>
      <c r="T73" s="103"/>
      <c r="U73" s="103"/>
      <c r="V73" s="102"/>
    </row>
    <row r="74" spans="2:22" ht="34.5" customHeight="1">
      <c r="B74" s="101" t="s">
        <v>171</v>
      </c>
      <c r="C74" s="103"/>
      <c r="D74" s="103"/>
      <c r="E74" s="103"/>
      <c r="F74" s="103"/>
      <c r="G74" s="103"/>
      <c r="H74" s="103"/>
      <c r="I74" s="103"/>
      <c r="J74" s="103"/>
      <c r="K74" s="103"/>
      <c r="L74" s="103"/>
      <c r="M74" s="103"/>
      <c r="N74" s="103"/>
      <c r="O74" s="103"/>
      <c r="P74" s="103"/>
      <c r="Q74" s="103"/>
      <c r="R74" s="103"/>
      <c r="S74" s="103"/>
      <c r="T74" s="103"/>
      <c r="U74" s="103"/>
      <c r="V74" s="102"/>
    </row>
    <row r="75" spans="2:22" ht="34.5" customHeight="1">
      <c r="B75" s="101" t="s">
        <v>181</v>
      </c>
      <c r="C75" s="103"/>
      <c r="D75" s="103"/>
      <c r="E75" s="103"/>
      <c r="F75" s="103"/>
      <c r="G75" s="103"/>
      <c r="H75" s="103"/>
      <c r="I75" s="103"/>
      <c r="J75" s="103"/>
      <c r="K75" s="103"/>
      <c r="L75" s="103"/>
      <c r="M75" s="103"/>
      <c r="N75" s="103"/>
      <c r="O75" s="103"/>
      <c r="P75" s="103"/>
      <c r="Q75" s="103"/>
      <c r="R75" s="103"/>
      <c r="S75" s="103"/>
      <c r="T75" s="103"/>
      <c r="U75" s="103"/>
      <c r="V75" s="102"/>
    </row>
  </sheetData>
  <sheetProtection/>
  <mergeCells count="131">
    <mergeCell ref="B70:V70"/>
    <mergeCell ref="B71:V71"/>
    <mergeCell ref="B72:V72"/>
    <mergeCell ref="B73:V73"/>
    <mergeCell ref="B74:V74"/>
    <mergeCell ref="B75:V75"/>
    <mergeCell ref="B64:V64"/>
    <mergeCell ref="B65:V65"/>
    <mergeCell ref="B66:V66"/>
    <mergeCell ref="B67:V67"/>
    <mergeCell ref="B68:V68"/>
    <mergeCell ref="B69:V69"/>
    <mergeCell ref="B58:V58"/>
    <mergeCell ref="B59:V59"/>
    <mergeCell ref="B60:V60"/>
    <mergeCell ref="B61:V61"/>
    <mergeCell ref="B62:V62"/>
    <mergeCell ref="B63:V63"/>
    <mergeCell ref="B52:V52"/>
    <mergeCell ref="B53:V53"/>
    <mergeCell ref="B54:V54"/>
    <mergeCell ref="B55:V55"/>
    <mergeCell ref="B56:V56"/>
    <mergeCell ref="B57:V57"/>
    <mergeCell ref="B47:V47"/>
    <mergeCell ref="C48:H48"/>
    <mergeCell ref="I48:K48"/>
    <mergeCell ref="L48:O48"/>
    <mergeCell ref="B50:V50"/>
    <mergeCell ref="B51:V51"/>
    <mergeCell ref="B43:V43"/>
    <mergeCell ref="C44:H44"/>
    <mergeCell ref="I44:K44"/>
    <mergeCell ref="L44:O44"/>
    <mergeCell ref="B45:V45"/>
    <mergeCell ref="C46:H46"/>
    <mergeCell ref="I46:K46"/>
    <mergeCell ref="L46:O46"/>
    <mergeCell ref="B37:V37"/>
    <mergeCell ref="C39:H39"/>
    <mergeCell ref="I39:K39"/>
    <mergeCell ref="L39:O39"/>
    <mergeCell ref="B40:V40"/>
    <mergeCell ref="C42:H42"/>
    <mergeCell ref="I42:K42"/>
    <mergeCell ref="L42:O42"/>
    <mergeCell ref="B31:V31"/>
    <mergeCell ref="C33:H33"/>
    <mergeCell ref="I33:K33"/>
    <mergeCell ref="L33:O33"/>
    <mergeCell ref="B34:V34"/>
    <mergeCell ref="C36:H36"/>
    <mergeCell ref="I36:K36"/>
    <mergeCell ref="L36:O36"/>
    <mergeCell ref="C27:H27"/>
    <mergeCell ref="I27:K27"/>
    <mergeCell ref="L27:O27"/>
    <mergeCell ref="B28:V28"/>
    <mergeCell ref="C30:H30"/>
    <mergeCell ref="I30:K30"/>
    <mergeCell ref="L30:O30"/>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conta_laura</cp:lastModifiedBy>
  <cp:lastPrinted>2013-04-24T16:19:46Z</cp:lastPrinted>
  <dcterms:created xsi:type="dcterms:W3CDTF">2009-03-25T01:44:41Z</dcterms:created>
  <dcterms:modified xsi:type="dcterms:W3CDTF">2014-11-04T02:37:00Z</dcterms:modified>
  <cp:category/>
  <cp:version/>
  <cp:contentType/>
  <cp:contentStatus/>
</cp:coreProperties>
</file>