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UENTA ARMONIZADA EJECUTIV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J53" i="1" s="1"/>
  <c r="G54" i="1"/>
  <c r="I53" i="1"/>
  <c r="H53" i="1"/>
  <c r="G53" i="1"/>
  <c r="F53" i="1"/>
  <c r="E53" i="1"/>
  <c r="J51" i="1"/>
  <c r="G51" i="1"/>
  <c r="J50" i="1"/>
  <c r="G50" i="1"/>
  <c r="G48" i="1" s="1"/>
  <c r="J49" i="1"/>
  <c r="J48" i="1" s="1"/>
  <c r="G49" i="1"/>
  <c r="I48" i="1"/>
  <c r="H48" i="1"/>
  <c r="F48" i="1"/>
  <c r="E48" i="1"/>
  <c r="J46" i="1"/>
  <c r="G46" i="1"/>
  <c r="J45" i="1"/>
  <c r="G45" i="1"/>
  <c r="J44" i="1"/>
  <c r="G44" i="1"/>
  <c r="J43" i="1"/>
  <c r="G43" i="1"/>
  <c r="G42" i="1" s="1"/>
  <c r="J42" i="1"/>
  <c r="I42" i="1"/>
  <c r="H42" i="1"/>
  <c r="F42" i="1"/>
  <c r="F35" i="1" s="1"/>
  <c r="F56" i="1" s="1"/>
  <c r="E42" i="1"/>
  <c r="J41" i="1"/>
  <c r="G41" i="1"/>
  <c r="G39" i="1" s="1"/>
  <c r="J40" i="1"/>
  <c r="J39" i="1" s="1"/>
  <c r="G40" i="1"/>
  <c r="I39" i="1"/>
  <c r="H39" i="1"/>
  <c r="F39" i="1"/>
  <c r="E39" i="1"/>
  <c r="J38" i="1"/>
  <c r="G38" i="1"/>
  <c r="J37" i="1"/>
  <c r="G37" i="1"/>
  <c r="G35" i="1" s="1"/>
  <c r="J36" i="1"/>
  <c r="J35" i="1" s="1"/>
  <c r="J56" i="1" s="1"/>
  <c r="G36" i="1"/>
  <c r="I35" i="1"/>
  <c r="I56" i="1" s="1"/>
  <c r="H35" i="1"/>
  <c r="H56" i="1" s="1"/>
  <c r="E35" i="1"/>
  <c r="E56" i="1" s="1"/>
  <c r="G56" i="1" l="1"/>
</calcChain>
</file>

<file path=xl/sharedStrings.xml><?xml version="1.0" encoding="utf-8"?>
<sst xmlns="http://schemas.openxmlformats.org/spreadsheetml/2006/main" count="68" uniqueCount="39">
  <si>
    <t>Poder Ejecutivo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</si>
  <si>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</si>
  <si>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</si>
  <si>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</si>
  <si>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</si>
  <si>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</si>
  <si>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</si>
  <si>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</si>
  <si>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</si>
  <si>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</si>
  <si>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</si>
  <si>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</si>
  <si>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</si>
  <si>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</si>
  <si>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</si>
  <si>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</si>
  <si>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</si>
  <si>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</si>
  <si>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</si>
  <si>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</si>
  <si>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</si>
  <si>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</si>
  <si>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</si>
  <si>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</si>
  <si>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</si>
  <si>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</si>
  <si>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</si>
  <si>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</si>
  <si>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</si>
  <si>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</si>
  <si>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</si>
  <si>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</si>
  <si>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</si>
  <si>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</si>
  <si>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</si>
  <si>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</si>
  <si>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Cuenta Pública 2015</t>
  </si>
  <si>
    <t>Del 1 de enero al 31 de marzo de 2015</t>
  </si>
  <si>
    <r>
      <t>Ingresos excedentes</t>
    </r>
    <r>
      <rPr>
        <b/>
        <sz val="8"/>
        <rFont val="Calibri"/>
        <family val="2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</si>
</sst>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86">
    <xf numFmtId="0" fontId="0" fillId="0" borderId="0" xfId="0"/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4" xfId="1" applyNumberFormat="1" applyFont="1" applyFill="1" applyBorder="1" applyAlignment="1" applyProtection="1">
      <alignment horizontal="center"/>
      <protection locked="0"/>
    </xf>
    <xf numFmtId="37" fontId="2" fillId="2" borderId="0" xfId="1" applyNumberFormat="1" applyFont="1" applyFill="1" applyBorder="1" applyAlignment="1" applyProtection="1">
      <alignment horizontal="center"/>
      <protection locked="0"/>
    </xf>
    <xf numFmtId="37" fontId="2" fillId="2" borderId="5" xfId="1" applyNumberFormat="1" applyFont="1" applyFill="1" applyBorder="1" applyAlignment="1" applyProtection="1">
      <alignment horizontal="center"/>
      <protection locked="0"/>
    </xf>
    <xf numFmtId="37" fontId="2" fillId="2" borderId="4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7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/>
    </xf>
    <xf numFmtId="0" fontId="3" fillId="3" borderId="0" xfId="2" applyFont="1" applyFill="1"/>
    <xf numFmtId="0" fontId="4" fillId="3" borderId="0" xfId="0" applyFont="1" applyFill="1"/>
    <xf numFmtId="0" fontId="3" fillId="3" borderId="0" xfId="2" applyFont="1" applyFill="1" applyAlignment="1">
      <alignment horizontal="center"/>
    </xf>
    <xf numFmtId="37" fontId="2" fillId="2" borderId="0" xfId="1" applyNumberFormat="1" applyFont="1" applyFill="1" applyBorder="1" applyAlignment="1" applyProtection="1">
      <alignment horizontal="center" vertical="center" wrapText="1"/>
    </xf>
    <xf numFmtId="37" fontId="2" fillId="2" borderId="0" xfId="1" applyNumberFormat="1" applyFont="1" applyFill="1" applyBorder="1" applyAlignment="1" applyProtection="1">
      <alignment horizontal="center" vertical="center"/>
    </xf>
    <xf numFmtId="37" fontId="2" fillId="2" borderId="9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 wrapText="1"/>
    </xf>
    <xf numFmtId="37" fontId="2" fillId="2" borderId="7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/>
    </xf>
    <xf numFmtId="0" fontId="5" fillId="3" borderId="1" xfId="2" applyFont="1" applyFill="1" applyBorder="1"/>
    <xf numFmtId="0" fontId="5" fillId="3" borderId="2" xfId="2" applyFont="1" applyFill="1" applyBorder="1"/>
    <xf numFmtId="0" fontId="5" fillId="3" borderId="3" xfId="2" applyFont="1" applyFill="1" applyBorder="1"/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5" fillId="3" borderId="4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8" fillId="3" borderId="9" xfId="2" applyFont="1" applyFill="1" applyBorder="1" applyAlignment="1">
      <alignment horizontal="centerContinuous"/>
    </xf>
    <xf numFmtId="0" fontId="8" fillId="3" borderId="10" xfId="2" applyFont="1" applyFill="1" applyBorder="1" applyAlignment="1">
      <alignment horizontal="centerContinuous"/>
    </xf>
    <xf numFmtId="0" fontId="8" fillId="3" borderId="11" xfId="2" applyFont="1" applyFill="1" applyBorder="1" applyAlignment="1">
      <alignment horizontal="left" wrapText="1"/>
    </xf>
    <xf numFmtId="0" fontId="11" fillId="3" borderId="1" xfId="2" applyFont="1" applyFill="1" applyBorder="1"/>
    <xf numFmtId="0" fontId="11" fillId="3" borderId="2" xfId="2" applyFont="1" applyFill="1" applyBorder="1"/>
    <xf numFmtId="0" fontId="11" fillId="3" borderId="3" xfId="2" applyFont="1" applyFill="1" applyBorder="1"/>
    <xf numFmtId="0" fontId="11" fillId="3" borderId="13" xfId="2" applyFont="1" applyFill="1" applyBorder="1" applyAlignment="1">
      <alignment horizontal="center"/>
    </xf>
    <xf numFmtId="0" fontId="12" fillId="3" borderId="4" xfId="2" applyFont="1" applyFill="1" applyBorder="1" applyAlignment="1">
      <alignment horizontal="left"/>
    </xf>
    <xf numFmtId="0" fontId="12" fillId="3" borderId="0" xfId="2" applyFont="1" applyFill="1" applyBorder="1" applyAlignment="1">
      <alignment horizontal="left"/>
    </xf>
    <xf numFmtId="0" fontId="4" fillId="0" borderId="5" xfId="0" applyFont="1" applyBorder="1"/>
    <xf numFmtId="0" fontId="11" fillId="3" borderId="4" xfId="2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4" fillId="0" borderId="0" xfId="0" applyFont="1" applyBorder="1"/>
    <xf numFmtId="0" fontId="13" fillId="3" borderId="5" xfId="0" applyFont="1" applyFill="1" applyBorder="1" applyAlignment="1">
      <alignment vertical="center" wrapText="1"/>
    </xf>
    <xf numFmtId="0" fontId="12" fillId="3" borderId="4" xfId="2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5" xfId="0" applyFont="1" applyBorder="1"/>
    <xf numFmtId="0" fontId="11" fillId="3" borderId="0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wrapText="1"/>
    </xf>
    <xf numFmtId="0" fontId="12" fillId="3" borderId="9" xfId="2" applyFont="1" applyFill="1" applyBorder="1" applyAlignment="1">
      <alignment horizontal="centerContinuous"/>
    </xf>
    <xf numFmtId="0" fontId="12" fillId="3" borderId="10" xfId="2" applyFont="1" applyFill="1" applyBorder="1" applyAlignment="1">
      <alignment horizontal="centerContinuous"/>
    </xf>
    <xf numFmtId="0" fontId="12" fillId="3" borderId="11" xfId="2" applyFont="1" applyFill="1" applyBorder="1" applyAlignment="1">
      <alignment horizontal="left" wrapText="1" indent="1"/>
    </xf>
    <xf numFmtId="0" fontId="15" fillId="3" borderId="2" xfId="0" applyFont="1" applyFill="1" applyBorder="1" applyAlignment="1">
      <alignment vertical="top" wrapText="1"/>
    </xf>
    <xf numFmtId="0" fontId="15" fillId="3" borderId="0" xfId="0" applyFont="1" applyFill="1" applyAlignment="1">
      <alignment horizontal="left" vertical="top" wrapText="1"/>
    </xf>
    <xf numFmtId="0" fontId="17" fillId="3" borderId="0" xfId="0" applyFont="1" applyFill="1"/>
    <xf numFmtId="164" fontId="5" fillId="3" borderId="3" xfId="1" applyNumberFormat="1" applyFont="1" applyFill="1" applyBorder="1" applyAlignment="1">
      <alignment horizontal="center"/>
    </xf>
    <xf numFmtId="164" fontId="5" fillId="3" borderId="13" xfId="1" applyNumberFormat="1" applyFont="1" applyFill="1" applyBorder="1" applyAlignment="1">
      <alignment horizontal="center"/>
    </xf>
    <xf numFmtId="164" fontId="5" fillId="3" borderId="5" xfId="1" applyNumberFormat="1" applyFont="1" applyFill="1" applyBorder="1" applyAlignment="1" applyProtection="1">
      <alignment horizontal="right"/>
      <protection locked="0"/>
    </xf>
    <xf numFmtId="164" fontId="5" fillId="3" borderId="5" xfId="1" applyNumberFormat="1" applyFont="1" applyFill="1" applyBorder="1" applyAlignment="1" applyProtection="1">
      <alignment horizontal="right"/>
    </xf>
    <xf numFmtId="164" fontId="5" fillId="3" borderId="8" xfId="1" applyNumberFormat="1" applyFont="1" applyFill="1" applyBorder="1" applyAlignment="1">
      <alignment horizontal="center"/>
    </xf>
    <xf numFmtId="164" fontId="8" fillId="3" borderId="12" xfId="1" applyNumberFormat="1" applyFont="1" applyFill="1" applyBorder="1" applyAlignment="1" applyProtection="1">
      <alignment horizontal="right"/>
    </xf>
    <xf numFmtId="164" fontId="8" fillId="3" borderId="13" xfId="1" applyNumberFormat="1" applyFont="1" applyFill="1" applyBorder="1" applyAlignment="1">
      <alignment horizontal="right"/>
    </xf>
    <xf numFmtId="164" fontId="9" fillId="0" borderId="0" xfId="1" applyNumberFormat="1" applyFont="1"/>
    <xf numFmtId="164" fontId="10" fillId="0" borderId="9" xfId="1" applyNumberFormat="1" applyFont="1" applyBorder="1" applyAlignment="1">
      <alignment horizontal="center" vertical="top" wrapText="1"/>
    </xf>
    <xf numFmtId="164" fontId="10" fillId="0" borderId="11" xfId="1" applyNumberFormat="1" applyFont="1" applyBorder="1" applyAlignment="1">
      <alignment horizontal="center" vertical="top" wrapText="1"/>
    </xf>
    <xf numFmtId="164" fontId="8" fillId="3" borderId="14" xfId="1" applyNumberFormat="1" applyFont="1" applyFill="1" applyBorder="1" applyAlignment="1">
      <alignment horizontal="right"/>
    </xf>
    <xf numFmtId="164" fontId="12" fillId="3" borderId="15" xfId="1" applyNumberFormat="1" applyFont="1" applyFill="1" applyBorder="1" applyAlignment="1">
      <alignment horizontal="right"/>
    </xf>
    <xf numFmtId="164" fontId="13" fillId="3" borderId="15" xfId="1" applyNumberFormat="1" applyFont="1" applyFill="1" applyBorder="1" applyAlignment="1" applyProtection="1">
      <alignment horizontal="right" vertical="center" wrapText="1"/>
      <protection locked="0"/>
    </xf>
    <xf numFmtId="164" fontId="13" fillId="3" borderId="15" xfId="1" applyNumberFormat="1" applyFont="1" applyFill="1" applyBorder="1" applyAlignment="1">
      <alignment horizontal="right" vertical="center" wrapText="1"/>
    </xf>
    <xf numFmtId="164" fontId="14" fillId="3" borderId="15" xfId="1" applyNumberFormat="1" applyFont="1" applyFill="1" applyBorder="1" applyAlignment="1">
      <alignment horizontal="right" vertical="center" wrapText="1"/>
    </xf>
    <xf numFmtId="164" fontId="11" fillId="3" borderId="14" xfId="1" applyNumberFormat="1" applyFont="1" applyFill="1" applyBorder="1" applyAlignment="1">
      <alignment horizontal="right"/>
    </xf>
    <xf numFmtId="164" fontId="12" fillId="3" borderId="12" xfId="1" applyNumberFormat="1" applyFont="1" applyFill="1" applyBorder="1" applyAlignment="1">
      <alignment horizontal="right"/>
    </xf>
    <xf numFmtId="164" fontId="12" fillId="3" borderId="13" xfId="1" applyNumberFormat="1" applyFont="1" applyFill="1" applyBorder="1" applyAlignment="1"/>
    <xf numFmtId="164" fontId="15" fillId="3" borderId="2" xfId="1" applyNumberFormat="1" applyFont="1" applyFill="1" applyBorder="1" applyAlignment="1">
      <alignment vertical="top" wrapText="1"/>
    </xf>
    <xf numFmtId="164" fontId="16" fillId="0" borderId="9" xfId="1" applyNumberFormat="1" applyFont="1" applyBorder="1" applyAlignment="1">
      <alignment horizontal="center" vertical="top" wrapText="1"/>
    </xf>
    <xf numFmtId="164" fontId="16" fillId="0" borderId="11" xfId="1" applyNumberFormat="1" applyFont="1" applyBorder="1" applyAlignment="1">
      <alignment horizontal="center" vertical="top" wrapText="1"/>
    </xf>
    <xf numFmtId="164" fontId="12" fillId="3" borderId="14" xfId="1" applyNumberFormat="1" applyFont="1" applyFill="1" applyBorder="1" applyAlignment="1"/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5536"/>
  <sheetViews>
    <sheetView tabSelected="1" workbookViewId="0">
      <selection activeCell="C20" sqref="C20:D20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  <col min="257" max="259" width="11.42578125" customWidth="1"/>
    <col min="260" max="260" width="36" customWidth="1"/>
    <col min="261" max="266" width="21" customWidth="1"/>
    <col min="267" max="267" width="11.42578125" customWidth="1"/>
    <col min="513" max="515" width="11.42578125" customWidth="1"/>
    <col min="516" max="516" width="36" customWidth="1"/>
    <col min="517" max="522" width="21" customWidth="1"/>
    <col min="523" max="523" width="11.42578125" customWidth="1"/>
    <col min="769" max="771" width="11.42578125" customWidth="1"/>
    <col min="772" max="772" width="36" customWidth="1"/>
    <col min="773" max="778" width="21" customWidth="1"/>
    <col min="779" max="779" width="11.42578125" customWidth="1"/>
    <col min="1025" max="1027" width="11.42578125" customWidth="1"/>
    <col min="1028" max="1028" width="36" customWidth="1"/>
    <col min="1029" max="1034" width="21" customWidth="1"/>
    <col min="1035" max="1035" width="11.42578125" customWidth="1"/>
    <col min="1281" max="1283" width="11.42578125" customWidth="1"/>
    <col min="1284" max="1284" width="36" customWidth="1"/>
    <col min="1285" max="1290" width="21" customWidth="1"/>
    <col min="1291" max="1291" width="11.42578125" customWidth="1"/>
    <col min="1537" max="1539" width="11.42578125" customWidth="1"/>
    <col min="1540" max="1540" width="36" customWidth="1"/>
    <col min="1541" max="1546" width="21" customWidth="1"/>
    <col min="1547" max="1547" width="11.42578125" customWidth="1"/>
    <col min="1793" max="1795" width="11.42578125" customWidth="1"/>
    <col min="1796" max="1796" width="36" customWidth="1"/>
    <col min="1797" max="1802" width="21" customWidth="1"/>
    <col min="1803" max="1803" width="11.42578125" customWidth="1"/>
    <col min="2049" max="2051" width="11.42578125" customWidth="1"/>
    <col min="2052" max="2052" width="36" customWidth="1"/>
    <col min="2053" max="2058" width="21" customWidth="1"/>
    <col min="2059" max="2059" width="11.42578125" customWidth="1"/>
    <col min="2305" max="2307" width="11.42578125" customWidth="1"/>
    <col min="2308" max="2308" width="36" customWidth="1"/>
    <col min="2309" max="2314" width="21" customWidth="1"/>
    <col min="2315" max="2315" width="11.42578125" customWidth="1"/>
    <col min="2561" max="2563" width="11.42578125" customWidth="1"/>
    <col min="2564" max="2564" width="36" customWidth="1"/>
    <col min="2565" max="2570" width="21" customWidth="1"/>
    <col min="2571" max="2571" width="11.42578125" customWidth="1"/>
    <col min="2817" max="2819" width="11.42578125" customWidth="1"/>
    <col min="2820" max="2820" width="36" customWidth="1"/>
    <col min="2821" max="2826" width="21" customWidth="1"/>
    <col min="2827" max="2827" width="11.42578125" customWidth="1"/>
    <col min="3073" max="3075" width="11.42578125" customWidth="1"/>
    <col min="3076" max="3076" width="36" customWidth="1"/>
    <col min="3077" max="3082" width="21" customWidth="1"/>
    <col min="3083" max="3083" width="11.42578125" customWidth="1"/>
    <col min="3329" max="3331" width="11.42578125" customWidth="1"/>
    <col min="3332" max="3332" width="36" customWidth="1"/>
    <col min="3333" max="3338" width="21" customWidth="1"/>
    <col min="3339" max="3339" width="11.42578125" customWidth="1"/>
    <col min="3585" max="3587" width="11.42578125" customWidth="1"/>
    <col min="3588" max="3588" width="36" customWidth="1"/>
    <col min="3589" max="3594" width="21" customWidth="1"/>
    <col min="3595" max="3595" width="11.42578125" customWidth="1"/>
    <col min="3841" max="3843" width="11.42578125" customWidth="1"/>
    <col min="3844" max="3844" width="36" customWidth="1"/>
    <col min="3845" max="3850" width="21" customWidth="1"/>
    <col min="3851" max="3851" width="11.42578125" customWidth="1"/>
    <col min="4097" max="4099" width="11.42578125" customWidth="1"/>
    <col min="4100" max="4100" width="36" customWidth="1"/>
    <col min="4101" max="4106" width="21" customWidth="1"/>
    <col min="4107" max="4107" width="11.42578125" customWidth="1"/>
    <col min="4353" max="4355" width="11.42578125" customWidth="1"/>
    <col min="4356" max="4356" width="36" customWidth="1"/>
    <col min="4357" max="4362" width="21" customWidth="1"/>
    <col min="4363" max="4363" width="11.42578125" customWidth="1"/>
    <col min="4609" max="4611" width="11.42578125" customWidth="1"/>
    <col min="4612" max="4612" width="36" customWidth="1"/>
    <col min="4613" max="4618" width="21" customWidth="1"/>
    <col min="4619" max="4619" width="11.42578125" customWidth="1"/>
    <col min="4865" max="4867" width="11.42578125" customWidth="1"/>
    <col min="4868" max="4868" width="36" customWidth="1"/>
    <col min="4869" max="4874" width="21" customWidth="1"/>
    <col min="4875" max="4875" width="11.42578125" customWidth="1"/>
    <col min="5121" max="5123" width="11.42578125" customWidth="1"/>
    <col min="5124" max="5124" width="36" customWidth="1"/>
    <col min="5125" max="5130" width="21" customWidth="1"/>
    <col min="5131" max="5131" width="11.42578125" customWidth="1"/>
    <col min="5377" max="5379" width="11.42578125" customWidth="1"/>
    <col min="5380" max="5380" width="36" customWidth="1"/>
    <col min="5381" max="5386" width="21" customWidth="1"/>
    <col min="5387" max="5387" width="11.42578125" customWidth="1"/>
    <col min="5633" max="5635" width="11.42578125" customWidth="1"/>
    <col min="5636" max="5636" width="36" customWidth="1"/>
    <col min="5637" max="5642" width="21" customWidth="1"/>
    <col min="5643" max="5643" width="11.42578125" customWidth="1"/>
    <col min="5889" max="5891" width="11.42578125" customWidth="1"/>
    <col min="5892" max="5892" width="36" customWidth="1"/>
    <col min="5893" max="5898" width="21" customWidth="1"/>
    <col min="5899" max="5899" width="11.42578125" customWidth="1"/>
    <col min="6145" max="6147" width="11.42578125" customWidth="1"/>
    <col min="6148" max="6148" width="36" customWidth="1"/>
    <col min="6149" max="6154" width="21" customWidth="1"/>
    <col min="6155" max="6155" width="11.42578125" customWidth="1"/>
    <col min="6401" max="6403" width="11.42578125" customWidth="1"/>
    <col min="6404" max="6404" width="36" customWidth="1"/>
    <col min="6405" max="6410" width="21" customWidth="1"/>
    <col min="6411" max="6411" width="11.42578125" customWidth="1"/>
    <col min="6657" max="6659" width="11.42578125" customWidth="1"/>
    <col min="6660" max="6660" width="36" customWidth="1"/>
    <col min="6661" max="6666" width="21" customWidth="1"/>
    <col min="6667" max="6667" width="11.42578125" customWidth="1"/>
    <col min="6913" max="6915" width="11.42578125" customWidth="1"/>
    <col min="6916" max="6916" width="36" customWidth="1"/>
    <col min="6917" max="6922" width="21" customWidth="1"/>
    <col min="6923" max="6923" width="11.42578125" customWidth="1"/>
    <col min="7169" max="7171" width="11.42578125" customWidth="1"/>
    <col min="7172" max="7172" width="36" customWidth="1"/>
    <col min="7173" max="7178" width="21" customWidth="1"/>
    <col min="7179" max="7179" width="11.42578125" customWidth="1"/>
    <col min="7425" max="7427" width="11.42578125" customWidth="1"/>
    <col min="7428" max="7428" width="36" customWidth="1"/>
    <col min="7429" max="7434" width="21" customWidth="1"/>
    <col min="7435" max="7435" width="11.42578125" customWidth="1"/>
    <col min="7681" max="7683" width="11.42578125" customWidth="1"/>
    <col min="7684" max="7684" width="36" customWidth="1"/>
    <col min="7685" max="7690" width="21" customWidth="1"/>
    <col min="7691" max="7691" width="11.42578125" customWidth="1"/>
    <col min="7937" max="7939" width="11.42578125" customWidth="1"/>
    <col min="7940" max="7940" width="36" customWidth="1"/>
    <col min="7941" max="7946" width="21" customWidth="1"/>
    <col min="7947" max="7947" width="11.42578125" customWidth="1"/>
    <col min="8193" max="8195" width="11.42578125" customWidth="1"/>
    <col min="8196" max="8196" width="36" customWidth="1"/>
    <col min="8197" max="8202" width="21" customWidth="1"/>
    <col min="8203" max="8203" width="11.42578125" customWidth="1"/>
    <col min="8449" max="8451" width="11.42578125" customWidth="1"/>
    <col min="8452" max="8452" width="36" customWidth="1"/>
    <col min="8453" max="8458" width="21" customWidth="1"/>
    <col min="8459" max="8459" width="11.42578125" customWidth="1"/>
    <col min="8705" max="8707" width="11.42578125" customWidth="1"/>
    <col min="8708" max="8708" width="36" customWidth="1"/>
    <col min="8709" max="8714" width="21" customWidth="1"/>
    <col min="8715" max="8715" width="11.42578125" customWidth="1"/>
    <col min="8961" max="8963" width="11.42578125" customWidth="1"/>
    <col min="8964" max="8964" width="36" customWidth="1"/>
    <col min="8965" max="8970" width="21" customWidth="1"/>
    <col min="8971" max="8971" width="11.42578125" customWidth="1"/>
    <col min="9217" max="9219" width="11.42578125" customWidth="1"/>
    <col min="9220" max="9220" width="36" customWidth="1"/>
    <col min="9221" max="9226" width="21" customWidth="1"/>
    <col min="9227" max="9227" width="11.42578125" customWidth="1"/>
    <col min="9473" max="9475" width="11.42578125" customWidth="1"/>
    <col min="9476" max="9476" width="36" customWidth="1"/>
    <col min="9477" max="9482" width="21" customWidth="1"/>
    <col min="9483" max="9483" width="11.42578125" customWidth="1"/>
    <col min="9729" max="9731" width="11.42578125" customWidth="1"/>
    <col min="9732" max="9732" width="36" customWidth="1"/>
    <col min="9733" max="9738" width="21" customWidth="1"/>
    <col min="9739" max="9739" width="11.42578125" customWidth="1"/>
    <col min="9985" max="9987" width="11.42578125" customWidth="1"/>
    <col min="9988" max="9988" width="36" customWidth="1"/>
    <col min="9989" max="9994" width="21" customWidth="1"/>
    <col min="9995" max="9995" width="11.42578125" customWidth="1"/>
    <col min="10241" max="10243" width="11.42578125" customWidth="1"/>
    <col min="10244" max="10244" width="36" customWidth="1"/>
    <col min="10245" max="10250" width="21" customWidth="1"/>
    <col min="10251" max="10251" width="11.42578125" customWidth="1"/>
    <col min="10497" max="10499" width="11.42578125" customWidth="1"/>
    <col min="10500" max="10500" width="36" customWidth="1"/>
    <col min="10501" max="10506" width="21" customWidth="1"/>
    <col min="10507" max="10507" width="11.42578125" customWidth="1"/>
    <col min="10753" max="10755" width="11.42578125" customWidth="1"/>
    <col min="10756" max="10756" width="36" customWidth="1"/>
    <col min="10757" max="10762" width="21" customWidth="1"/>
    <col min="10763" max="10763" width="11.42578125" customWidth="1"/>
    <col min="11009" max="11011" width="11.42578125" customWidth="1"/>
    <col min="11012" max="11012" width="36" customWidth="1"/>
    <col min="11013" max="11018" width="21" customWidth="1"/>
    <col min="11019" max="11019" width="11.42578125" customWidth="1"/>
    <col min="11265" max="11267" width="11.42578125" customWidth="1"/>
    <col min="11268" max="11268" width="36" customWidth="1"/>
    <col min="11269" max="11274" width="21" customWidth="1"/>
    <col min="11275" max="11275" width="11.42578125" customWidth="1"/>
    <col min="11521" max="11523" width="11.42578125" customWidth="1"/>
    <col min="11524" max="11524" width="36" customWidth="1"/>
    <col min="11525" max="11530" width="21" customWidth="1"/>
    <col min="11531" max="11531" width="11.42578125" customWidth="1"/>
    <col min="11777" max="11779" width="11.42578125" customWidth="1"/>
    <col min="11780" max="11780" width="36" customWidth="1"/>
    <col min="11781" max="11786" width="21" customWidth="1"/>
    <col min="11787" max="11787" width="11.42578125" customWidth="1"/>
    <col min="12033" max="12035" width="11.42578125" customWidth="1"/>
    <col min="12036" max="12036" width="36" customWidth="1"/>
    <col min="12037" max="12042" width="21" customWidth="1"/>
    <col min="12043" max="12043" width="11.42578125" customWidth="1"/>
    <col min="12289" max="12291" width="11.42578125" customWidth="1"/>
    <col min="12292" max="12292" width="36" customWidth="1"/>
    <col min="12293" max="12298" width="21" customWidth="1"/>
    <col min="12299" max="12299" width="11.42578125" customWidth="1"/>
    <col min="12545" max="12547" width="11.42578125" customWidth="1"/>
    <col min="12548" max="12548" width="36" customWidth="1"/>
    <col min="12549" max="12554" width="21" customWidth="1"/>
    <col min="12555" max="12555" width="11.42578125" customWidth="1"/>
    <col min="12801" max="12803" width="11.42578125" customWidth="1"/>
    <col min="12804" max="12804" width="36" customWidth="1"/>
    <col min="12805" max="12810" width="21" customWidth="1"/>
    <col min="12811" max="12811" width="11.42578125" customWidth="1"/>
    <col min="13057" max="13059" width="11.42578125" customWidth="1"/>
    <col min="13060" max="13060" width="36" customWidth="1"/>
    <col min="13061" max="13066" width="21" customWidth="1"/>
    <col min="13067" max="13067" width="11.42578125" customWidth="1"/>
    <col min="13313" max="13315" width="11.42578125" customWidth="1"/>
    <col min="13316" max="13316" width="36" customWidth="1"/>
    <col min="13317" max="13322" width="21" customWidth="1"/>
    <col min="13323" max="13323" width="11.42578125" customWidth="1"/>
    <col min="13569" max="13571" width="11.42578125" customWidth="1"/>
    <col min="13572" max="13572" width="36" customWidth="1"/>
    <col min="13573" max="13578" width="21" customWidth="1"/>
    <col min="13579" max="13579" width="11.42578125" customWidth="1"/>
    <col min="13825" max="13827" width="11.42578125" customWidth="1"/>
    <col min="13828" max="13828" width="36" customWidth="1"/>
    <col min="13829" max="13834" width="21" customWidth="1"/>
    <col min="13835" max="13835" width="11.42578125" customWidth="1"/>
    <col min="14081" max="14083" width="11.42578125" customWidth="1"/>
    <col min="14084" max="14084" width="36" customWidth="1"/>
    <col min="14085" max="14090" width="21" customWidth="1"/>
    <col min="14091" max="14091" width="11.42578125" customWidth="1"/>
    <col min="14337" max="14339" width="11.42578125" customWidth="1"/>
    <col min="14340" max="14340" width="36" customWidth="1"/>
    <col min="14341" max="14346" width="21" customWidth="1"/>
    <col min="14347" max="14347" width="11.42578125" customWidth="1"/>
    <col min="14593" max="14595" width="11.42578125" customWidth="1"/>
    <col min="14596" max="14596" width="36" customWidth="1"/>
    <col min="14597" max="14602" width="21" customWidth="1"/>
    <col min="14603" max="14603" width="11.42578125" customWidth="1"/>
    <col min="14849" max="14851" width="11.42578125" customWidth="1"/>
    <col min="14852" max="14852" width="36" customWidth="1"/>
    <col min="14853" max="14858" width="21" customWidth="1"/>
    <col min="14859" max="14859" width="11.42578125" customWidth="1"/>
    <col min="15105" max="15107" width="11.42578125" customWidth="1"/>
    <col min="15108" max="15108" width="36" customWidth="1"/>
    <col min="15109" max="15114" width="21" customWidth="1"/>
    <col min="15115" max="15115" width="11.42578125" customWidth="1"/>
    <col min="15361" max="15363" width="11.42578125" customWidth="1"/>
    <col min="15364" max="15364" width="36" customWidth="1"/>
    <col min="15365" max="15370" width="21" customWidth="1"/>
    <col min="15371" max="15371" width="11.42578125" customWidth="1"/>
    <col min="15617" max="15619" width="11.42578125" customWidth="1"/>
    <col min="15620" max="15620" width="36" customWidth="1"/>
    <col min="15621" max="15626" width="21" customWidth="1"/>
    <col min="15627" max="15627" width="11.42578125" customWidth="1"/>
    <col min="15873" max="15875" width="11.42578125" customWidth="1"/>
    <col min="15876" max="15876" width="36" customWidth="1"/>
    <col min="15877" max="15882" width="21" customWidth="1"/>
    <col min="15883" max="15883" width="11.42578125" customWidth="1"/>
    <col min="16129" max="16131" width="11.42578125" customWidth="1"/>
    <col min="16132" max="16132" width="36" customWidth="1"/>
    <col min="16133" max="16138" width="21" customWidth="1"/>
    <col min="16139" max="16139" width="11.42578125" customWidth="1"/>
  </cols>
  <sheetData>
    <row r="3" spans="2:10" x14ac:dyDescent="0.25">
      <c r="B3" s="1" t="s">
        <v>36</v>
      </c>
      <c r="C3" s="2"/>
      <c r="D3" s="2"/>
      <c r="E3" s="2"/>
      <c r="F3" s="2"/>
      <c r="G3" s="2"/>
      <c r="H3" s="2"/>
      <c r="I3" s="2"/>
      <c r="J3" s="3"/>
    </row>
    <row r="4" spans="2:10" x14ac:dyDescent="0.25">
      <c r="B4" s="4" t="s">
        <v>0</v>
      </c>
      <c r="C4" s="5"/>
      <c r="D4" s="5"/>
      <c r="E4" s="5"/>
      <c r="F4" s="5"/>
      <c r="G4" s="5"/>
      <c r="H4" s="5"/>
      <c r="I4" s="5"/>
      <c r="J4" s="6"/>
    </row>
    <row r="5" spans="2:10" x14ac:dyDescent="0.25">
      <c r="B5" s="7" t="s">
        <v>1</v>
      </c>
      <c r="C5" s="8"/>
      <c r="D5" s="8"/>
      <c r="E5" s="8"/>
      <c r="F5" s="8"/>
      <c r="G5" s="8"/>
      <c r="H5" s="8"/>
      <c r="I5" s="8"/>
      <c r="J5" s="9"/>
    </row>
    <row r="6" spans="2:10" x14ac:dyDescent="0.25">
      <c r="B6" s="10" t="s">
        <v>37</v>
      </c>
      <c r="C6" s="11"/>
      <c r="D6" s="11"/>
      <c r="E6" s="11"/>
      <c r="F6" s="11"/>
      <c r="G6" s="11"/>
      <c r="H6" s="11"/>
      <c r="I6" s="11"/>
      <c r="J6" s="12"/>
    </row>
    <row r="7" spans="2:10" x14ac:dyDescent="0.25">
      <c r="B7" s="13"/>
      <c r="C7" s="13"/>
      <c r="D7" s="13"/>
      <c r="E7" s="14"/>
      <c r="F7" s="15"/>
      <c r="G7" s="15"/>
      <c r="H7" s="15"/>
      <c r="I7" s="15"/>
      <c r="J7" s="15"/>
    </row>
    <row r="8" spans="2:10" x14ac:dyDescent="0.25">
      <c r="B8" s="16" t="s">
        <v>2</v>
      </c>
      <c r="C8" s="17"/>
      <c r="D8" s="17"/>
      <c r="E8" s="18" t="s">
        <v>3</v>
      </c>
      <c r="F8" s="19"/>
      <c r="G8" s="19"/>
      <c r="H8" s="19"/>
      <c r="I8" s="20"/>
      <c r="J8" s="21" t="s">
        <v>4</v>
      </c>
    </row>
    <row r="9" spans="2:10" ht="24.75" x14ac:dyDescent="0.25">
      <c r="B9" s="17"/>
      <c r="C9" s="17"/>
      <c r="D9" s="17"/>
      <c r="E9" s="22" t="s">
        <v>5</v>
      </c>
      <c r="F9" s="23" t="s">
        <v>6</v>
      </c>
      <c r="G9" s="22" t="s">
        <v>7</v>
      </c>
      <c r="H9" s="22" t="s">
        <v>8</v>
      </c>
      <c r="I9" s="22" t="s">
        <v>9</v>
      </c>
      <c r="J9" s="21"/>
    </row>
    <row r="10" spans="2:10" x14ac:dyDescent="0.25">
      <c r="B10" s="24"/>
      <c r="C10" s="24"/>
      <c r="D10" s="24"/>
      <c r="E10" s="25" t="s">
        <v>10</v>
      </c>
      <c r="F10" s="25" t="s">
        <v>11</v>
      </c>
      <c r="G10" s="25" t="s">
        <v>12</v>
      </c>
      <c r="H10" s="25" t="s">
        <v>13</v>
      </c>
      <c r="I10" s="25" t="s">
        <v>14</v>
      </c>
      <c r="J10" s="25" t="s">
        <v>15</v>
      </c>
    </row>
    <row r="11" spans="2:10" x14ac:dyDescent="0.25">
      <c r="B11" s="26"/>
      <c r="C11" s="27"/>
      <c r="D11" s="28"/>
      <c r="E11" s="64"/>
      <c r="F11" s="65"/>
      <c r="G11" s="65"/>
      <c r="H11" s="65"/>
      <c r="I11" s="65"/>
      <c r="J11" s="65"/>
    </row>
    <row r="12" spans="2:10" x14ac:dyDescent="0.25">
      <c r="B12" s="29" t="s">
        <v>16</v>
      </c>
      <c r="C12" s="30"/>
      <c r="D12" s="31"/>
      <c r="E12" s="66">
        <v>45920053</v>
      </c>
      <c r="F12" s="66">
        <v>22911117</v>
      </c>
      <c r="G12" s="67">
        <v>68831170</v>
      </c>
      <c r="H12" s="66">
        <v>68831170</v>
      </c>
      <c r="I12" s="66">
        <v>68831170</v>
      </c>
      <c r="J12" s="67">
        <v>22911117</v>
      </c>
    </row>
    <row r="13" spans="2:10" x14ac:dyDescent="0.25">
      <c r="B13" s="29" t="s">
        <v>17</v>
      </c>
      <c r="C13" s="30"/>
      <c r="D13" s="31"/>
      <c r="E13" s="66"/>
      <c r="F13" s="66"/>
      <c r="G13" s="67">
        <v>0</v>
      </c>
      <c r="H13" s="66"/>
      <c r="I13" s="66"/>
      <c r="J13" s="67">
        <v>0</v>
      </c>
    </row>
    <row r="14" spans="2:10" x14ac:dyDescent="0.25">
      <c r="B14" s="29" t="s">
        <v>18</v>
      </c>
      <c r="C14" s="30"/>
      <c r="D14" s="31"/>
      <c r="E14" s="66"/>
      <c r="F14" s="66"/>
      <c r="G14" s="67">
        <v>0</v>
      </c>
      <c r="H14" s="66"/>
      <c r="I14" s="66"/>
      <c r="J14" s="67">
        <v>0</v>
      </c>
    </row>
    <row r="15" spans="2:10" x14ac:dyDescent="0.25">
      <c r="B15" s="29" t="s">
        <v>19</v>
      </c>
      <c r="C15" s="30"/>
      <c r="D15" s="31"/>
      <c r="E15" s="66">
        <v>76923341</v>
      </c>
      <c r="F15" s="66">
        <v>56066702</v>
      </c>
      <c r="G15" s="67">
        <v>132990043</v>
      </c>
      <c r="H15" s="66">
        <v>132990043</v>
      </c>
      <c r="I15" s="66">
        <v>132990043</v>
      </c>
      <c r="J15" s="67">
        <v>56066702</v>
      </c>
    </row>
    <row r="16" spans="2:10" x14ac:dyDescent="0.25">
      <c r="B16" s="29" t="s">
        <v>20</v>
      </c>
      <c r="C16" s="30"/>
      <c r="D16" s="31"/>
      <c r="E16" s="67">
        <v>10193774</v>
      </c>
      <c r="F16" s="67">
        <v>7430183</v>
      </c>
      <c r="G16" s="67">
        <v>17623957</v>
      </c>
      <c r="H16" s="67">
        <v>17623958</v>
      </c>
      <c r="I16" s="67">
        <v>17623958</v>
      </c>
      <c r="J16" s="67">
        <v>7430184</v>
      </c>
    </row>
    <row r="17" spans="2:10" x14ac:dyDescent="0.25">
      <c r="B17" s="32"/>
      <c r="C17" s="30" t="s">
        <v>21</v>
      </c>
      <c r="D17" s="31"/>
      <c r="E17" s="66">
        <v>10193774</v>
      </c>
      <c r="F17" s="66">
        <v>7430183</v>
      </c>
      <c r="G17" s="67">
        <v>17623957</v>
      </c>
      <c r="H17" s="66">
        <v>17623958</v>
      </c>
      <c r="I17" s="66">
        <v>17623958</v>
      </c>
      <c r="J17" s="67">
        <v>7430184</v>
      </c>
    </row>
    <row r="18" spans="2:10" x14ac:dyDescent="0.25">
      <c r="B18" s="32"/>
      <c r="C18" s="30" t="s">
        <v>22</v>
      </c>
      <c r="D18" s="31"/>
      <c r="E18" s="66"/>
      <c r="F18" s="66"/>
      <c r="G18" s="67">
        <v>0</v>
      </c>
      <c r="H18" s="66"/>
      <c r="I18" s="66"/>
      <c r="J18" s="67">
        <v>0</v>
      </c>
    </row>
    <row r="19" spans="2:10" x14ac:dyDescent="0.25">
      <c r="B19" s="29" t="s">
        <v>23</v>
      </c>
      <c r="C19" s="30"/>
      <c r="D19" s="31"/>
      <c r="E19" s="67">
        <v>0</v>
      </c>
      <c r="F19" s="67">
        <v>36308</v>
      </c>
      <c r="G19" s="67">
        <v>36308</v>
      </c>
      <c r="H19" s="67">
        <v>36308</v>
      </c>
      <c r="I19" s="67">
        <v>36308</v>
      </c>
      <c r="J19" s="67">
        <v>36308</v>
      </c>
    </row>
    <row r="20" spans="2:10" x14ac:dyDescent="0.25">
      <c r="B20" s="32"/>
      <c r="C20" s="30" t="s">
        <v>21</v>
      </c>
      <c r="D20" s="31"/>
      <c r="E20" s="66">
        <v>0</v>
      </c>
      <c r="F20" s="66">
        <v>36308</v>
      </c>
      <c r="G20" s="67">
        <v>36308</v>
      </c>
      <c r="H20" s="66">
        <v>36308</v>
      </c>
      <c r="I20" s="66">
        <v>36308</v>
      </c>
      <c r="J20" s="67">
        <v>36308</v>
      </c>
    </row>
    <row r="21" spans="2:10" x14ac:dyDescent="0.25">
      <c r="B21" s="32"/>
      <c r="C21" s="30" t="s">
        <v>22</v>
      </c>
      <c r="D21" s="31"/>
      <c r="E21" s="66"/>
      <c r="F21" s="66"/>
      <c r="G21" s="67">
        <v>0</v>
      </c>
      <c r="H21" s="66"/>
      <c r="I21" s="66"/>
      <c r="J21" s="67">
        <v>0</v>
      </c>
    </row>
    <row r="22" spans="2:10" x14ac:dyDescent="0.25">
      <c r="B22" s="29" t="s">
        <v>24</v>
      </c>
      <c r="C22" s="30"/>
      <c r="D22" s="31"/>
      <c r="E22" s="66"/>
      <c r="F22" s="66"/>
      <c r="G22" s="67">
        <v>0</v>
      </c>
      <c r="H22" s="66"/>
      <c r="I22" s="66"/>
      <c r="J22" s="67">
        <v>0</v>
      </c>
    </row>
    <row r="23" spans="2:10" x14ac:dyDescent="0.25">
      <c r="B23" s="29" t="s">
        <v>25</v>
      </c>
      <c r="C23" s="30"/>
      <c r="D23" s="31"/>
      <c r="E23" s="66">
        <v>3176616561</v>
      </c>
      <c r="F23" s="66">
        <v>977243455</v>
      </c>
      <c r="G23" s="67">
        <v>4153860016</v>
      </c>
      <c r="H23" s="66">
        <v>3716905424</v>
      </c>
      <c r="I23" s="66">
        <v>3716905424</v>
      </c>
      <c r="J23" s="67">
        <v>540288863</v>
      </c>
    </row>
    <row r="24" spans="2:10" x14ac:dyDescent="0.25">
      <c r="B24" s="29" t="s">
        <v>26</v>
      </c>
      <c r="C24" s="30"/>
      <c r="D24" s="31"/>
      <c r="E24" s="66"/>
      <c r="F24" s="66"/>
      <c r="G24" s="67">
        <v>0</v>
      </c>
      <c r="H24" s="66"/>
      <c r="I24" s="66"/>
      <c r="J24" s="67">
        <v>0</v>
      </c>
    </row>
    <row r="25" spans="2:10" x14ac:dyDescent="0.25">
      <c r="B25" s="29" t="s">
        <v>27</v>
      </c>
      <c r="C25" s="30"/>
      <c r="D25" s="31"/>
      <c r="E25" s="66"/>
      <c r="F25" s="66"/>
      <c r="G25" s="67">
        <v>0</v>
      </c>
      <c r="H25" s="66"/>
      <c r="I25" s="66"/>
      <c r="J25" s="67">
        <v>0</v>
      </c>
    </row>
    <row r="26" spans="2:10" x14ac:dyDescent="0.25">
      <c r="B26" s="33"/>
      <c r="C26" s="34"/>
      <c r="D26" s="35"/>
      <c r="E26" s="68"/>
      <c r="F26" s="68"/>
      <c r="G26" s="68"/>
      <c r="H26" s="68"/>
      <c r="I26" s="68"/>
      <c r="J26" s="68"/>
    </row>
    <row r="27" spans="2:10" x14ac:dyDescent="0.25">
      <c r="B27" s="36"/>
      <c r="C27" s="37"/>
      <c r="D27" s="38" t="s">
        <v>28</v>
      </c>
      <c r="E27" s="69">
        <v>3309653729</v>
      </c>
      <c r="F27" s="69">
        <v>1063687765</v>
      </c>
      <c r="G27" s="69">
        <v>4373341494</v>
      </c>
      <c r="H27" s="69">
        <v>3936386903</v>
      </c>
      <c r="I27" s="69">
        <v>3936386903</v>
      </c>
      <c r="J27" s="70">
        <v>626733174</v>
      </c>
    </row>
    <row r="28" spans="2:10" x14ac:dyDescent="0.25">
      <c r="E28" s="71"/>
      <c r="F28" s="71"/>
      <c r="G28" s="71"/>
      <c r="H28" s="72" t="s">
        <v>29</v>
      </c>
      <c r="I28" s="73"/>
      <c r="J28" s="74"/>
    </row>
    <row r="31" spans="2:10" ht="15" customHeight="1" x14ac:dyDescent="0.25">
      <c r="B31" s="16" t="s">
        <v>30</v>
      </c>
      <c r="C31" s="17"/>
      <c r="D31" s="17"/>
      <c r="E31" s="18" t="s">
        <v>3</v>
      </c>
      <c r="F31" s="19"/>
      <c r="G31" s="19"/>
      <c r="H31" s="19"/>
      <c r="I31" s="20"/>
      <c r="J31" s="21" t="s">
        <v>4</v>
      </c>
    </row>
    <row r="32" spans="2:10" ht="24.75" x14ac:dyDescent="0.25">
      <c r="B32" s="17"/>
      <c r="C32" s="17"/>
      <c r="D32" s="17"/>
      <c r="E32" s="22" t="s">
        <v>5</v>
      </c>
      <c r="F32" s="23" t="s">
        <v>31</v>
      </c>
      <c r="G32" s="22" t="s">
        <v>7</v>
      </c>
      <c r="H32" s="22" t="s">
        <v>8</v>
      </c>
      <c r="I32" s="22" t="s">
        <v>9</v>
      </c>
      <c r="J32" s="21"/>
    </row>
    <row r="33" spans="2:10" x14ac:dyDescent="0.25">
      <c r="B33" s="24"/>
      <c r="C33" s="24"/>
      <c r="D33" s="24"/>
      <c r="E33" s="25" t="s">
        <v>10</v>
      </c>
      <c r="F33" s="25" t="s">
        <v>11</v>
      </c>
      <c r="G33" s="25" t="s">
        <v>12</v>
      </c>
      <c r="H33" s="25" t="s">
        <v>13</v>
      </c>
      <c r="I33" s="25">
        <v>-5</v>
      </c>
      <c r="J33" s="25" t="s">
        <v>15</v>
      </c>
    </row>
    <row r="34" spans="2:10" x14ac:dyDescent="0.25">
      <c r="B34" s="39"/>
      <c r="C34" s="40"/>
      <c r="D34" s="41"/>
      <c r="E34" s="42"/>
      <c r="F34" s="42"/>
      <c r="G34" s="42"/>
      <c r="H34" s="42"/>
      <c r="I34" s="42"/>
      <c r="J34" s="42"/>
    </row>
    <row r="35" spans="2:10" x14ac:dyDescent="0.25">
      <c r="B35" s="43" t="s">
        <v>32</v>
      </c>
      <c r="C35" s="44"/>
      <c r="D35" s="45"/>
      <c r="E35" s="75">
        <f t="shared" ref="E35:J35" si="0">E36+E37+E38+E39+E42+E45+E46</f>
        <v>3309653729</v>
      </c>
      <c r="F35" s="75">
        <f t="shared" si="0"/>
        <v>1063687765</v>
      </c>
      <c r="G35" s="75">
        <f t="shared" si="0"/>
        <v>4373341494</v>
      </c>
      <c r="H35" s="75">
        <f t="shared" si="0"/>
        <v>3936386903</v>
      </c>
      <c r="I35" s="75">
        <f t="shared" si="0"/>
        <v>3936386903</v>
      </c>
      <c r="J35" s="75">
        <f t="shared" si="0"/>
        <v>626733174</v>
      </c>
    </row>
    <row r="36" spans="2:10" x14ac:dyDescent="0.25">
      <c r="B36" s="46"/>
      <c r="C36" s="47" t="s">
        <v>16</v>
      </c>
      <c r="D36" s="48"/>
      <c r="E36" s="76">
        <v>45920053</v>
      </c>
      <c r="F36" s="76">
        <v>22911117</v>
      </c>
      <c r="G36" s="77">
        <f>E36+F36</f>
        <v>68831170</v>
      </c>
      <c r="H36" s="76">
        <v>68831170</v>
      </c>
      <c r="I36" s="76">
        <v>68831170</v>
      </c>
      <c r="J36" s="77">
        <f>I36-E36</f>
        <v>22911117</v>
      </c>
    </row>
    <row r="37" spans="2:10" ht="15" customHeight="1" x14ac:dyDescent="0.25">
      <c r="B37" s="46"/>
      <c r="C37" s="47" t="s">
        <v>18</v>
      </c>
      <c r="D37" s="48"/>
      <c r="E37" s="76"/>
      <c r="F37" s="76"/>
      <c r="G37" s="77">
        <f>E37+F37</f>
        <v>0</v>
      </c>
      <c r="H37" s="76"/>
      <c r="I37" s="76"/>
      <c r="J37" s="77">
        <f>I37-E37</f>
        <v>0</v>
      </c>
    </row>
    <row r="38" spans="2:10" x14ac:dyDescent="0.25">
      <c r="B38" s="46"/>
      <c r="C38" s="47" t="s">
        <v>19</v>
      </c>
      <c r="D38" s="48"/>
      <c r="E38" s="76">
        <v>76923341</v>
      </c>
      <c r="F38" s="76">
        <v>56066702</v>
      </c>
      <c r="G38" s="77">
        <f>E38+F38</f>
        <v>132990043</v>
      </c>
      <c r="H38" s="76">
        <v>132990043</v>
      </c>
      <c r="I38" s="76">
        <v>132990043</v>
      </c>
      <c r="J38" s="77">
        <f>I38-E38</f>
        <v>56066702</v>
      </c>
    </row>
    <row r="39" spans="2:10" x14ac:dyDescent="0.25">
      <c r="B39" s="46"/>
      <c r="C39" s="47" t="s">
        <v>20</v>
      </c>
      <c r="D39" s="48"/>
      <c r="E39" s="77">
        <f t="shared" ref="E39:J39" si="1">E40+E41</f>
        <v>10193774</v>
      </c>
      <c r="F39" s="77">
        <f t="shared" si="1"/>
        <v>7430183</v>
      </c>
      <c r="G39" s="77">
        <f t="shared" si="1"/>
        <v>17623957</v>
      </c>
      <c r="H39" s="77">
        <f t="shared" si="1"/>
        <v>17623958</v>
      </c>
      <c r="I39" s="77">
        <f t="shared" si="1"/>
        <v>17623958</v>
      </c>
      <c r="J39" s="77">
        <f t="shared" si="1"/>
        <v>7430184</v>
      </c>
    </row>
    <row r="40" spans="2:10" x14ac:dyDescent="0.25">
      <c r="B40" s="46"/>
      <c r="C40" s="49"/>
      <c r="D40" s="50" t="s">
        <v>21</v>
      </c>
      <c r="E40" s="76">
        <v>10193774</v>
      </c>
      <c r="F40" s="76">
        <v>7430183</v>
      </c>
      <c r="G40" s="77">
        <f>E40+F40</f>
        <v>17623957</v>
      </c>
      <c r="H40" s="76">
        <v>17623958</v>
      </c>
      <c r="I40" s="76">
        <v>17623958</v>
      </c>
      <c r="J40" s="77">
        <f>I40-E40</f>
        <v>7430184</v>
      </c>
    </row>
    <row r="41" spans="2:10" x14ac:dyDescent="0.25">
      <c r="B41" s="46"/>
      <c r="C41" s="49"/>
      <c r="D41" s="50" t="s">
        <v>22</v>
      </c>
      <c r="E41" s="76"/>
      <c r="F41" s="76"/>
      <c r="G41" s="77">
        <f>E41+F41</f>
        <v>0</v>
      </c>
      <c r="H41" s="76"/>
      <c r="I41" s="76"/>
      <c r="J41" s="77">
        <f>I41-E41</f>
        <v>0</v>
      </c>
    </row>
    <row r="42" spans="2:10" ht="15" customHeight="1" x14ac:dyDescent="0.25">
      <c r="B42" s="46"/>
      <c r="C42" s="47" t="s">
        <v>23</v>
      </c>
      <c r="D42" s="48"/>
      <c r="E42" s="77">
        <f t="shared" ref="E42:J42" si="2">E43+E44</f>
        <v>0</v>
      </c>
      <c r="F42" s="77">
        <f t="shared" si="2"/>
        <v>36308</v>
      </c>
      <c r="G42" s="77">
        <f t="shared" si="2"/>
        <v>36308</v>
      </c>
      <c r="H42" s="77">
        <f t="shared" si="2"/>
        <v>36308</v>
      </c>
      <c r="I42" s="77">
        <f t="shared" si="2"/>
        <v>36308</v>
      </c>
      <c r="J42" s="77">
        <f t="shared" si="2"/>
        <v>36308</v>
      </c>
    </row>
    <row r="43" spans="2:10" x14ac:dyDescent="0.25">
      <c r="B43" s="46"/>
      <c r="C43" s="49"/>
      <c r="D43" s="50" t="s">
        <v>21</v>
      </c>
      <c r="E43" s="76"/>
      <c r="F43" s="76">
        <v>36308</v>
      </c>
      <c r="G43" s="77">
        <f>E43+F43</f>
        <v>36308</v>
      </c>
      <c r="H43" s="76">
        <v>36308</v>
      </c>
      <c r="I43" s="76">
        <v>36308</v>
      </c>
      <c r="J43" s="77">
        <f>I43-E43</f>
        <v>36308</v>
      </c>
    </row>
    <row r="44" spans="2:10" x14ac:dyDescent="0.25">
      <c r="B44" s="46"/>
      <c r="C44" s="49"/>
      <c r="D44" s="50" t="s">
        <v>22</v>
      </c>
      <c r="E44" s="76"/>
      <c r="F44" s="76"/>
      <c r="G44" s="77">
        <f>E44+F44</f>
        <v>0</v>
      </c>
      <c r="H44" s="76"/>
      <c r="I44" s="76"/>
      <c r="J44" s="77">
        <f>I44-E44</f>
        <v>0</v>
      </c>
    </row>
    <row r="45" spans="2:10" ht="15" customHeight="1" x14ac:dyDescent="0.25">
      <c r="B45" s="46"/>
      <c r="C45" s="47" t="s">
        <v>25</v>
      </c>
      <c r="D45" s="48"/>
      <c r="E45" s="76">
        <v>3176616561</v>
      </c>
      <c r="F45" s="76">
        <v>977243455</v>
      </c>
      <c r="G45" s="77">
        <f>E45+F45</f>
        <v>4153860016</v>
      </c>
      <c r="H45" s="76">
        <v>3716905424</v>
      </c>
      <c r="I45" s="76">
        <v>3716905424</v>
      </c>
      <c r="J45" s="77">
        <f>I45-E45</f>
        <v>540288863</v>
      </c>
    </row>
    <row r="46" spans="2:10" ht="15" customHeight="1" x14ac:dyDescent="0.25">
      <c r="B46" s="46"/>
      <c r="C46" s="47" t="s">
        <v>26</v>
      </c>
      <c r="D46" s="48"/>
      <c r="E46" s="76"/>
      <c r="F46" s="76"/>
      <c r="G46" s="77">
        <f>E46+F46</f>
        <v>0</v>
      </c>
      <c r="H46" s="76"/>
      <c r="I46" s="76"/>
      <c r="J46" s="77">
        <f>I46-E46</f>
        <v>0</v>
      </c>
    </row>
    <row r="47" spans="2:10" x14ac:dyDescent="0.25">
      <c r="B47" s="46"/>
      <c r="C47" s="49"/>
      <c r="D47" s="50"/>
      <c r="E47" s="77"/>
      <c r="F47" s="77"/>
      <c r="G47" s="77"/>
      <c r="H47" s="77"/>
      <c r="I47" s="77"/>
      <c r="J47" s="77"/>
    </row>
    <row r="48" spans="2:10" x14ac:dyDescent="0.25">
      <c r="B48" s="43" t="s">
        <v>33</v>
      </c>
      <c r="C48" s="44"/>
      <c r="D48" s="50"/>
      <c r="E48" s="78">
        <f t="shared" ref="E48:J48" si="3">E49+E50+E51</f>
        <v>0</v>
      </c>
      <c r="F48" s="78">
        <f t="shared" si="3"/>
        <v>0</v>
      </c>
      <c r="G48" s="78">
        <f t="shared" si="3"/>
        <v>0</v>
      </c>
      <c r="H48" s="78">
        <f t="shared" si="3"/>
        <v>0</v>
      </c>
      <c r="I48" s="78">
        <f t="shared" si="3"/>
        <v>0</v>
      </c>
      <c r="J48" s="78">
        <f t="shared" si="3"/>
        <v>0</v>
      </c>
    </row>
    <row r="49" spans="2:10" ht="15" customHeight="1" x14ac:dyDescent="0.25">
      <c r="B49" s="43"/>
      <c r="C49" s="47" t="s">
        <v>17</v>
      </c>
      <c r="D49" s="48"/>
      <c r="E49" s="76"/>
      <c r="F49" s="76"/>
      <c r="G49" s="77">
        <f>E49+F49</f>
        <v>0</v>
      </c>
      <c r="H49" s="76"/>
      <c r="I49" s="76"/>
      <c r="J49" s="77">
        <f>I49-E49</f>
        <v>0</v>
      </c>
    </row>
    <row r="50" spans="2:10" ht="15" customHeight="1" x14ac:dyDescent="0.25">
      <c r="B50" s="46"/>
      <c r="C50" s="47" t="s">
        <v>24</v>
      </c>
      <c r="D50" s="48"/>
      <c r="E50" s="76"/>
      <c r="F50" s="76"/>
      <c r="G50" s="77">
        <f>E50+F50</f>
        <v>0</v>
      </c>
      <c r="H50" s="76"/>
      <c r="I50" s="76"/>
      <c r="J50" s="77">
        <f>I50-E50</f>
        <v>0</v>
      </c>
    </row>
    <row r="51" spans="2:10" ht="15" customHeight="1" x14ac:dyDescent="0.25">
      <c r="B51" s="46"/>
      <c r="C51" s="47" t="s">
        <v>26</v>
      </c>
      <c r="D51" s="48"/>
      <c r="E51" s="76"/>
      <c r="F51" s="76"/>
      <c r="G51" s="77">
        <f>E51+F51</f>
        <v>0</v>
      </c>
      <c r="H51" s="76"/>
      <c r="I51" s="76"/>
      <c r="J51" s="77">
        <f>I51-E51</f>
        <v>0</v>
      </c>
    </row>
    <row r="52" spans="2:10" x14ac:dyDescent="0.25">
      <c r="B52" s="51"/>
      <c r="C52" s="52"/>
      <c r="D52" s="53"/>
      <c r="E52" s="75"/>
      <c r="F52" s="75"/>
      <c r="G52" s="75"/>
      <c r="H52" s="75"/>
      <c r="I52" s="75"/>
      <c r="J52" s="75"/>
    </row>
    <row r="53" spans="2:10" x14ac:dyDescent="0.25">
      <c r="B53" s="43" t="s">
        <v>34</v>
      </c>
      <c r="C53" s="54"/>
      <c r="D53" s="50"/>
      <c r="E53" s="75">
        <f t="shared" ref="E53:J53" si="4">E54</f>
        <v>0</v>
      </c>
      <c r="F53" s="75">
        <f t="shared" si="4"/>
        <v>0</v>
      </c>
      <c r="G53" s="75">
        <f t="shared" si="4"/>
        <v>0</v>
      </c>
      <c r="H53" s="75">
        <f t="shared" si="4"/>
        <v>0</v>
      </c>
      <c r="I53" s="75">
        <f t="shared" si="4"/>
        <v>0</v>
      </c>
      <c r="J53" s="75">
        <f t="shared" si="4"/>
        <v>0</v>
      </c>
    </row>
    <row r="54" spans="2:10" ht="15" customHeight="1" x14ac:dyDescent="0.25">
      <c r="B54" s="46"/>
      <c r="C54" s="47" t="s">
        <v>27</v>
      </c>
      <c r="D54" s="48"/>
      <c r="E54" s="76"/>
      <c r="F54" s="76"/>
      <c r="G54" s="77">
        <f>E54+F54</f>
        <v>0</v>
      </c>
      <c r="H54" s="76"/>
      <c r="I54" s="76"/>
      <c r="J54" s="77">
        <f>I54-E54</f>
        <v>0</v>
      </c>
    </row>
    <row r="55" spans="2:10" x14ac:dyDescent="0.25">
      <c r="B55" s="55"/>
      <c r="C55" s="56"/>
      <c r="D55" s="57"/>
      <c r="E55" s="79"/>
      <c r="F55" s="79"/>
      <c r="G55" s="79"/>
      <c r="H55" s="79"/>
      <c r="I55" s="79"/>
      <c r="J55" s="79"/>
    </row>
    <row r="56" spans="2:10" x14ac:dyDescent="0.25">
      <c r="B56" s="58"/>
      <c r="C56" s="59"/>
      <c r="D56" s="60" t="s">
        <v>28</v>
      </c>
      <c r="E56" s="80">
        <f t="shared" ref="E56:J56" si="5">E35+E48+E53</f>
        <v>3309653729</v>
      </c>
      <c r="F56" s="80">
        <f t="shared" si="5"/>
        <v>1063687765</v>
      </c>
      <c r="G56" s="80">
        <f t="shared" si="5"/>
        <v>4373341494</v>
      </c>
      <c r="H56" s="80">
        <f t="shared" si="5"/>
        <v>3936386903</v>
      </c>
      <c r="I56" s="80">
        <f t="shared" si="5"/>
        <v>3936386903</v>
      </c>
      <c r="J56" s="81">
        <f t="shared" si="5"/>
        <v>626733174</v>
      </c>
    </row>
    <row r="57" spans="2:10" x14ac:dyDescent="0.25">
      <c r="B57" s="61"/>
      <c r="C57" s="61"/>
      <c r="D57" s="61"/>
      <c r="E57" s="82"/>
      <c r="F57" s="82"/>
      <c r="G57" s="82"/>
      <c r="H57" s="83" t="s">
        <v>38</v>
      </c>
      <c r="I57" s="84"/>
      <c r="J57" s="85"/>
    </row>
    <row r="58" spans="2:10" x14ac:dyDescent="0.25">
      <c r="B58" s="62"/>
      <c r="C58" s="62"/>
      <c r="D58" s="62"/>
      <c r="E58" s="62"/>
      <c r="F58" s="62"/>
      <c r="G58" s="62"/>
      <c r="H58" s="62"/>
      <c r="I58" s="62"/>
      <c r="J58" s="62"/>
    </row>
    <row r="59" spans="2:10" x14ac:dyDescent="0.25">
      <c r="B59" s="63" t="s">
        <v>35</v>
      </c>
      <c r="C59" s="63"/>
      <c r="D59" s="14"/>
      <c r="E59" s="14"/>
      <c r="F59" s="14"/>
      <c r="G59" s="14"/>
      <c r="H59" s="14"/>
      <c r="I59" s="14"/>
      <c r="J59" s="14"/>
    </row>
    <row r="60" spans="2:10" x14ac:dyDescent="0.25">
      <c r="B60" s="14"/>
      <c r="C60" s="14"/>
      <c r="D60" s="14"/>
      <c r="E60" s="14"/>
      <c r="F60" s="14"/>
      <c r="G60" s="14"/>
      <c r="H60" s="14"/>
      <c r="I60" s="14"/>
      <c r="J60" s="14"/>
    </row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40">
    <mergeCell ref="B58:J58"/>
    <mergeCell ref="C46:D46"/>
    <mergeCell ref="C49:D49"/>
    <mergeCell ref="C50:D50"/>
    <mergeCell ref="C51:D51"/>
    <mergeCell ref="C54:D54"/>
    <mergeCell ref="J56:J57"/>
    <mergeCell ref="H57:I57"/>
    <mergeCell ref="C36:D36"/>
    <mergeCell ref="C37:D37"/>
    <mergeCell ref="C38:D38"/>
    <mergeCell ref="C39:D39"/>
    <mergeCell ref="C42:D42"/>
    <mergeCell ref="C45:D45"/>
    <mergeCell ref="B24:D24"/>
    <mergeCell ref="B25:D25"/>
    <mergeCell ref="J27:J28"/>
    <mergeCell ref="H28:I28"/>
    <mergeCell ref="B31:D33"/>
    <mergeCell ref="E31:I31"/>
    <mergeCell ref="J31:J32"/>
    <mergeCell ref="C18:D18"/>
    <mergeCell ref="B19:D19"/>
    <mergeCell ref="C20:D20"/>
    <mergeCell ref="C21:D21"/>
    <mergeCell ref="B22:D22"/>
    <mergeCell ref="B23:D23"/>
    <mergeCell ref="B12:D12"/>
    <mergeCell ref="B13:D13"/>
    <mergeCell ref="B14:D14"/>
    <mergeCell ref="B15:D15"/>
    <mergeCell ref="B16:D16"/>
    <mergeCell ref="C17:D17"/>
    <mergeCell ref="B3:J3"/>
    <mergeCell ref="B4:J4"/>
    <mergeCell ref="B5:J5"/>
    <mergeCell ref="B6:J6"/>
    <mergeCell ref="B8:D10"/>
    <mergeCell ref="E8:I8"/>
    <mergeCell ref="J8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Salomon</cp:lastModifiedBy>
  <dcterms:created xsi:type="dcterms:W3CDTF">2015-07-29T21:47:12Z</dcterms:created>
  <dcterms:modified xsi:type="dcterms:W3CDTF">2015-07-29T21:56:24Z</dcterms:modified>
</cp:coreProperties>
</file>